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1" activeTab="4"/>
  </bookViews>
  <sheets>
    <sheet name="Récap Follainville-Dennemont" sheetId="3" r:id="rId1"/>
    <sheet name="Table" sheetId="10" r:id="rId2"/>
    <sheet name="Feuil2" sheetId="13" r:id="rId3"/>
    <sheet name="Lieux de Naissance" sheetId="17" r:id="rId4"/>
    <sheet name="Mobilisation" sheetId="11" r:id="rId5"/>
    <sheet name="Statistique" sheetId="12" r:id="rId6"/>
  </sheets>
  <definedNames>
    <definedName name="_xlnm._FilterDatabase" localSheetId="4" hidden="1">Mobilisation!$A$1:$R$198</definedName>
  </definedNames>
  <calcPr calcId="125725"/>
  <pivotCaches>
    <pivotCache cacheId="78" r:id="rId7"/>
  </pivotCaches>
</workbook>
</file>

<file path=xl/calcChain.xml><?xml version="1.0" encoding="utf-8"?>
<calcChain xmlns="http://schemas.openxmlformats.org/spreadsheetml/2006/main">
  <c r="G26" i="17"/>
  <c r="G24" s="1"/>
  <c r="V34" i="12"/>
  <c r="U34"/>
  <c r="T34"/>
  <c r="S34"/>
  <c r="R34"/>
  <c r="Q34"/>
  <c r="P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L34"/>
  <c r="M34"/>
  <c r="D34"/>
  <c r="E34"/>
  <c r="F34"/>
  <c r="G34"/>
  <c r="H34"/>
  <c r="I34"/>
  <c r="J34"/>
  <c r="K34"/>
  <c r="N34"/>
  <c r="C34"/>
  <c r="C74" i="3"/>
  <c r="B68"/>
  <c r="C68"/>
  <c r="D73"/>
  <c r="D47"/>
  <c r="D43"/>
  <c r="D49"/>
  <c r="D56"/>
  <c r="D55"/>
  <c r="D61"/>
  <c r="D33"/>
  <c r="D32"/>
  <c r="D30"/>
  <c r="D29"/>
  <c r="C27"/>
  <c r="B27"/>
  <c r="D28"/>
  <c r="D31"/>
  <c r="D35"/>
  <c r="D34"/>
  <c r="D45"/>
  <c r="C36"/>
  <c r="B36"/>
  <c r="D20"/>
  <c r="C9"/>
  <c r="B9"/>
  <c r="D17"/>
  <c r="D46"/>
  <c r="D14"/>
  <c r="D52"/>
  <c r="D62"/>
  <c r="D63"/>
  <c r="D65"/>
  <c r="D15"/>
  <c r="C21"/>
  <c r="B21"/>
  <c r="D23"/>
  <c r="D22"/>
  <c r="D25"/>
  <c r="D26"/>
  <c r="D24"/>
  <c r="D58"/>
  <c r="D41"/>
  <c r="D19"/>
  <c r="D42"/>
  <c r="D76"/>
  <c r="D75"/>
  <c r="D70"/>
  <c r="D72"/>
  <c r="D69"/>
  <c r="D71"/>
  <c r="D51"/>
  <c r="D54"/>
  <c r="D40"/>
  <c r="D38"/>
  <c r="D53"/>
  <c r="D48"/>
  <c r="D37"/>
  <c r="D66"/>
  <c r="D60"/>
  <c r="D64"/>
  <c r="D67"/>
  <c r="D44"/>
  <c r="D39"/>
  <c r="D59"/>
  <c r="D57"/>
  <c r="D50"/>
  <c r="D18"/>
  <c r="D13"/>
  <c r="D11"/>
  <c r="D10"/>
  <c r="D16"/>
  <c r="D12"/>
  <c r="D3"/>
  <c r="D4"/>
  <c r="D5"/>
  <c r="D6"/>
  <c r="D2"/>
  <c r="B74"/>
  <c r="P34" i="12" l="1"/>
  <c r="O34"/>
  <c r="D9" i="3"/>
  <c r="D74"/>
  <c r="D68"/>
  <c r="D36"/>
  <c r="D27"/>
  <c r="C77"/>
  <c r="B77"/>
  <c r="D21"/>
  <c r="D77" l="1"/>
</calcChain>
</file>

<file path=xl/sharedStrings.xml><?xml version="1.0" encoding="utf-8"?>
<sst xmlns="http://schemas.openxmlformats.org/spreadsheetml/2006/main" count="1574" uniqueCount="761">
  <si>
    <t>Ménages</t>
  </si>
  <si>
    <t>Individus</t>
  </si>
  <si>
    <t>Maisons</t>
  </si>
  <si>
    <t>Curé</t>
  </si>
  <si>
    <t>Total</t>
  </si>
  <si>
    <t>Journaliers(ières)</t>
  </si>
  <si>
    <t>Follainville (Chef Lieu)</t>
  </si>
  <si>
    <t>Instituteur public</t>
  </si>
  <si>
    <t>Garde champêtre</t>
  </si>
  <si>
    <t>Follainville</t>
  </si>
  <si>
    <t>dont hommes</t>
  </si>
  <si>
    <t>dont femmes</t>
  </si>
  <si>
    <t>PATRONS</t>
  </si>
  <si>
    <t>Cultivateurs(trices)</t>
  </si>
  <si>
    <t>Maçons</t>
  </si>
  <si>
    <t>Blanchisseuses</t>
  </si>
  <si>
    <t>Couturières</t>
  </si>
  <si>
    <t>Epiciers-Charcutiers</t>
  </si>
  <si>
    <t>Marchand de vin - Buraliste</t>
  </si>
  <si>
    <t>Lorsque un membre de la famille est déclaré travaillant, il est inclus dans la rubrique</t>
  </si>
  <si>
    <t>dont 1 viticulteur</t>
  </si>
  <si>
    <t>OUVRIERS</t>
  </si>
  <si>
    <t>Cimenterie</t>
  </si>
  <si>
    <t>Terrassiers</t>
  </si>
  <si>
    <t>Menuisiers</t>
  </si>
  <si>
    <t>Bûcherons</t>
  </si>
  <si>
    <t>Blanchisseuses et apprenties</t>
  </si>
  <si>
    <t>Couturières et apprenties</t>
  </si>
  <si>
    <t>Carriers</t>
  </si>
  <si>
    <t>Fleuristes</t>
  </si>
  <si>
    <t>Peintres voiture</t>
  </si>
  <si>
    <t>Garçons bouchers</t>
  </si>
  <si>
    <t>Caissières</t>
  </si>
  <si>
    <t>Le journalier est employé en fonction du besoin</t>
  </si>
  <si>
    <t>Domestiques</t>
  </si>
  <si>
    <t>Cantonniers et apprentis</t>
  </si>
  <si>
    <t>SANS PROFESSION</t>
  </si>
  <si>
    <t>Instituteurs retraité</t>
  </si>
  <si>
    <t>Autres</t>
  </si>
  <si>
    <t>La fonction publique ne se mélange pas avec les gueux</t>
  </si>
  <si>
    <t>Enfants, retraités, femmes ne déclarant pas travailler, etc. Pour le dépôt de mendicité les personnes n'ont pas été incluses dans le recensement car elles étaient de passage</t>
  </si>
  <si>
    <t>Dennemont (Hameau)</t>
  </si>
  <si>
    <t>Téléphoniste</t>
  </si>
  <si>
    <t>Mécaniciens</t>
  </si>
  <si>
    <t>Directeur d'usine</t>
  </si>
  <si>
    <t>Chauffeur</t>
  </si>
  <si>
    <t>Comptable</t>
  </si>
  <si>
    <t>Chimiste</t>
  </si>
  <si>
    <t>Garde particulier</t>
  </si>
  <si>
    <t>Clerc de notaire</t>
  </si>
  <si>
    <t>Commis géomètre</t>
  </si>
  <si>
    <t>Gardien</t>
  </si>
  <si>
    <t>Marin</t>
  </si>
  <si>
    <t>Lingère</t>
  </si>
  <si>
    <t>EMPLOYES PUBLICS</t>
  </si>
  <si>
    <t>EMPLOYES PRIVES</t>
  </si>
  <si>
    <t>TOTAL</t>
  </si>
  <si>
    <t xml:space="preserve">Inclus 6 jardiniers. L'ouvrier cultivateur est employé à temps plein </t>
  </si>
  <si>
    <t>Charretiers</t>
  </si>
  <si>
    <t>Charpentiers</t>
  </si>
  <si>
    <t>INDEPENDANTS</t>
  </si>
  <si>
    <t>Fabriquant casquettes</t>
  </si>
  <si>
    <t>Papetier</t>
  </si>
  <si>
    <t>Mécaniciens automobiles</t>
  </si>
  <si>
    <t>Maréchals forgerons ou ferrant</t>
  </si>
  <si>
    <t>Electriciens</t>
  </si>
  <si>
    <t>Epiciers-Vins</t>
  </si>
  <si>
    <t>Commis épicerie</t>
  </si>
  <si>
    <t>Charcutiers et apprentis</t>
  </si>
  <si>
    <t>Marchand de vin</t>
  </si>
  <si>
    <t>Restaurateurs</t>
  </si>
  <si>
    <t>Cochers</t>
  </si>
  <si>
    <t>Employés de banque</t>
  </si>
  <si>
    <t>Employés d'usine</t>
  </si>
  <si>
    <t>Contremaître</t>
  </si>
  <si>
    <t>Marins</t>
  </si>
  <si>
    <t>Cuisiniers</t>
  </si>
  <si>
    <t>Conducteur automobile</t>
  </si>
  <si>
    <t>Dennemont</t>
  </si>
  <si>
    <t>Année</t>
  </si>
  <si>
    <t>Masson</t>
  </si>
  <si>
    <t>Paul</t>
  </si>
  <si>
    <t>03/04/1879</t>
  </si>
  <si>
    <t>18e RIT</t>
  </si>
  <si>
    <t>Blessé</t>
  </si>
  <si>
    <t>Martin</t>
  </si>
  <si>
    <t>Vincent</t>
  </si>
  <si>
    <t>29/06/1893</t>
  </si>
  <si>
    <t>119e RI</t>
  </si>
  <si>
    <t>Benoist</t>
  </si>
  <si>
    <t>Fernand</t>
  </si>
  <si>
    <t>23/06/1893</t>
  </si>
  <si>
    <t>Prisonnier</t>
  </si>
  <si>
    <t xml:space="preserve">Delarue </t>
  </si>
  <si>
    <t>Georges</t>
  </si>
  <si>
    <t>Thoraval</t>
  </si>
  <si>
    <t>Pierre</t>
  </si>
  <si>
    <t>Thiard</t>
  </si>
  <si>
    <t>Pochon</t>
  </si>
  <si>
    <t>Gabriel</t>
  </si>
  <si>
    <t>Edmond</t>
  </si>
  <si>
    <t>Valentin</t>
  </si>
  <si>
    <t>Gaultier</t>
  </si>
  <si>
    <t>Louis</t>
  </si>
  <si>
    <t>Le Mât</t>
  </si>
  <si>
    <t>Théodore</t>
  </si>
  <si>
    <t>Desportes</t>
  </si>
  <si>
    <t xml:space="preserve">Desportes </t>
  </si>
  <si>
    <t>Emile</t>
  </si>
  <si>
    <t>Jules</t>
  </si>
  <si>
    <t>Breton</t>
  </si>
  <si>
    <t>Maurice</t>
  </si>
  <si>
    <t>Defresne</t>
  </si>
  <si>
    <t>Prevost</t>
  </si>
  <si>
    <t>Alexandre</t>
  </si>
  <si>
    <t>Prévost</t>
  </si>
  <si>
    <t>Marcel</t>
  </si>
  <si>
    <t>Roger</t>
  </si>
  <si>
    <t>Gravier</t>
  </si>
  <si>
    <t>Claude</t>
  </si>
  <si>
    <t>Delumeau</t>
  </si>
  <si>
    <t>Henri</t>
  </si>
  <si>
    <t>Edouard</t>
  </si>
  <si>
    <t>Emery</t>
  </si>
  <si>
    <t>Rémi</t>
  </si>
  <si>
    <t>Moussard</t>
  </si>
  <si>
    <t>Victor</t>
  </si>
  <si>
    <t>Lenoir</t>
  </si>
  <si>
    <t>Robert</t>
  </si>
  <si>
    <t>Leblond</t>
  </si>
  <si>
    <t>Delaune</t>
  </si>
  <si>
    <t>Eugène</t>
  </si>
  <si>
    <t>Noël</t>
  </si>
  <si>
    <t>Georget</t>
  </si>
  <si>
    <t>Jean</t>
  </si>
  <si>
    <t>Alfred</t>
  </si>
  <si>
    <t>Albert</t>
  </si>
  <si>
    <t>Lucien</t>
  </si>
  <si>
    <t>Renaux</t>
  </si>
  <si>
    <t>Riou</t>
  </si>
  <si>
    <t>Donard</t>
  </si>
  <si>
    <t>Jan</t>
  </si>
  <si>
    <t>François</t>
  </si>
  <si>
    <t>Léon</t>
  </si>
  <si>
    <t>Dupré</t>
  </si>
  <si>
    <t xml:space="preserve">Broux </t>
  </si>
  <si>
    <t>Luce</t>
  </si>
  <si>
    <t>Auguste</t>
  </si>
  <si>
    <t>Adrien</t>
  </si>
  <si>
    <t>Classe</t>
  </si>
  <si>
    <t>Matricule</t>
  </si>
  <si>
    <t>Akchurst</t>
  </si>
  <si>
    <t>Disparu</t>
  </si>
  <si>
    <t>Beauregard</t>
  </si>
  <si>
    <t>Détaché</t>
  </si>
  <si>
    <t>Issou</t>
  </si>
  <si>
    <t>Versailles</t>
  </si>
  <si>
    <t>28 RI</t>
  </si>
  <si>
    <t>6e R Chasseurs Cheval</t>
  </si>
  <si>
    <t xml:space="preserve">Breton </t>
  </si>
  <si>
    <t>Remond</t>
  </si>
  <si>
    <t>67 RI</t>
  </si>
  <si>
    <t>170 RI</t>
  </si>
  <si>
    <t>29 BCP</t>
  </si>
  <si>
    <t>Non trouvé</t>
  </si>
  <si>
    <t>76 RI</t>
  </si>
  <si>
    <t>Armée d'Orient</t>
  </si>
  <si>
    <t>Réformé</t>
  </si>
  <si>
    <t>Vailly</t>
  </si>
  <si>
    <t>Bois des Epargnes</t>
  </si>
  <si>
    <t>Monastir (Serbie)</t>
  </si>
  <si>
    <t>23 RIC</t>
  </si>
  <si>
    <t>Forges-Chattancourt</t>
  </si>
  <si>
    <t>103 RI</t>
  </si>
  <si>
    <t>Gercourt</t>
  </si>
  <si>
    <t>21 RIC</t>
  </si>
  <si>
    <t>17 RIT</t>
  </si>
  <si>
    <t>Tué</t>
  </si>
  <si>
    <t>91 RI</t>
  </si>
  <si>
    <t>Gaumont</t>
  </si>
  <si>
    <t>Argonne</t>
  </si>
  <si>
    <t>Saint-Brieux</t>
  </si>
  <si>
    <t>1 RZ</t>
  </si>
  <si>
    <t>Leborgne</t>
  </si>
  <si>
    <t>Alphonse</t>
  </si>
  <si>
    <t>Grenier</t>
  </si>
  <si>
    <t>Vétheuil</t>
  </si>
  <si>
    <t>Robin</t>
  </si>
  <si>
    <t>Yves</t>
  </si>
  <si>
    <t>Bigot</t>
  </si>
  <si>
    <t>Joseph</t>
  </si>
  <si>
    <t>Blouin</t>
  </si>
  <si>
    <t>Eugène Léon</t>
  </si>
  <si>
    <t>Fourgueux</t>
  </si>
  <si>
    <t>Aubin</t>
  </si>
  <si>
    <t>Eugène Isidore</t>
  </si>
  <si>
    <t>Le Borgne</t>
  </si>
  <si>
    <t>Ange Marie</t>
  </si>
  <si>
    <t>Audrain</t>
  </si>
  <si>
    <t>Chappée</t>
  </si>
  <si>
    <t>Pierre Paul</t>
  </si>
  <si>
    <t>Abel Désiré</t>
  </si>
  <si>
    <t>Désiré</t>
  </si>
  <si>
    <t>Léopold</t>
  </si>
  <si>
    <t>Béguin</t>
  </si>
  <si>
    <t>Charles</t>
  </si>
  <si>
    <t>Mouroy</t>
  </si>
  <si>
    <t>Georges Charles</t>
  </si>
  <si>
    <t>Paul Louis</t>
  </si>
  <si>
    <t>Auguste Léon</t>
  </si>
  <si>
    <t>Adam Gaston</t>
  </si>
  <si>
    <t>Cointrelle</t>
  </si>
  <si>
    <t>Lecomte</t>
  </si>
  <si>
    <t>Henry</t>
  </si>
  <si>
    <t>Sevestre</t>
  </si>
  <si>
    <t>Albert François</t>
  </si>
  <si>
    <t>Mousseaux</t>
  </si>
  <si>
    <t>Frazzi</t>
  </si>
  <si>
    <t>Bacon</t>
  </si>
  <si>
    <t>Facy</t>
  </si>
  <si>
    <t>Jacques</t>
  </si>
  <si>
    <t>Leclercq</t>
  </si>
  <si>
    <t>Jules Emile</t>
  </si>
  <si>
    <t>Le Chanu</t>
  </si>
  <si>
    <t>Jean François</t>
  </si>
  <si>
    <t>Guerbois</t>
  </si>
  <si>
    <t>St Martin-la-Garenne</t>
  </si>
  <si>
    <t xml:space="preserve">Blanchet </t>
  </si>
  <si>
    <t>Vilain</t>
  </si>
  <si>
    <t>Raynald</t>
  </si>
  <si>
    <t>Garnier</t>
  </si>
  <si>
    <t>Joseph Auguste</t>
  </si>
  <si>
    <t>Massé</t>
  </si>
  <si>
    <t>Burel</t>
  </si>
  <si>
    <t>Laurcéan</t>
  </si>
  <si>
    <t>Laurent</t>
  </si>
  <si>
    <t>Le Goc</t>
  </si>
  <si>
    <t>Pierre Louis</t>
  </si>
  <si>
    <t>Poulcalec</t>
  </si>
  <si>
    <t>Le Dû</t>
  </si>
  <si>
    <t>Jules François</t>
  </si>
  <si>
    <t>Legay</t>
  </si>
  <si>
    <t>Lucien Ernest</t>
  </si>
  <si>
    <t>Le Roux</t>
  </si>
  <si>
    <t>Yves Marie</t>
  </si>
  <si>
    <t>Gourhan</t>
  </si>
  <si>
    <t>Célestin</t>
  </si>
  <si>
    <t>Monfroy</t>
  </si>
  <si>
    <t>Camille</t>
  </si>
  <si>
    <t>Date de la mobilisation</t>
  </si>
  <si>
    <t>Lieu de Naissance</t>
  </si>
  <si>
    <t>Département</t>
  </si>
  <si>
    <t>Régiment de mobilisation</t>
  </si>
  <si>
    <t>Statut</t>
  </si>
  <si>
    <t>Dernière Affectation</t>
  </si>
  <si>
    <t>Date Dernière Affectation</t>
  </si>
  <si>
    <t>33e RIC</t>
  </si>
  <si>
    <t>Oulches</t>
  </si>
  <si>
    <t>416e RI</t>
  </si>
  <si>
    <t>Ferme du Luxembourg</t>
  </si>
  <si>
    <t>3e SIM</t>
  </si>
  <si>
    <t>Démobilisé</t>
  </si>
  <si>
    <t>Date démobilisation</t>
  </si>
  <si>
    <t>Date Evènement</t>
  </si>
  <si>
    <t>Type évènement</t>
  </si>
  <si>
    <t>Lieu de l'évènement</t>
  </si>
  <si>
    <t>Délincourt</t>
  </si>
  <si>
    <t>Oise</t>
  </si>
  <si>
    <t>Seine &amp; Oise</t>
  </si>
  <si>
    <t>6e ETEM</t>
  </si>
  <si>
    <t>Châlon-sur-Marne</t>
  </si>
  <si>
    <t>Décédé</t>
  </si>
  <si>
    <t>Malade</t>
  </si>
  <si>
    <t>RIT</t>
  </si>
  <si>
    <t>TI</t>
  </si>
  <si>
    <t>ETEM</t>
  </si>
  <si>
    <t>SIM</t>
  </si>
  <si>
    <t>RALT</t>
  </si>
  <si>
    <t>Régiment d'Infanterie</t>
  </si>
  <si>
    <t>Régiment d'Infanterie Territoriale</t>
  </si>
  <si>
    <t>Section d'Infirmerie Militaire</t>
  </si>
  <si>
    <t>Régiment d'Artillerie Lourde à Tracteur</t>
  </si>
  <si>
    <t>Escadron du Train des Equipages Militaires</t>
  </si>
  <si>
    <t>Inapte</t>
  </si>
  <si>
    <t>24e Section CGA</t>
  </si>
  <si>
    <t>28e RA</t>
  </si>
  <si>
    <t>RAC</t>
  </si>
  <si>
    <t>Régiment d'Artillerie de Campagne</t>
  </si>
  <si>
    <t>38e RAC</t>
  </si>
  <si>
    <t>16e RD</t>
  </si>
  <si>
    <t>RD</t>
  </si>
  <si>
    <t>Régiment de Dragons</t>
  </si>
  <si>
    <t>Gargenville</t>
  </si>
  <si>
    <t>Bourbriac</t>
  </si>
  <si>
    <t>Côtes-du-Nord</t>
  </si>
  <si>
    <t>Le Bodéo</t>
  </si>
  <si>
    <t>Plélan-le-Grand</t>
  </si>
  <si>
    <t>Ile-&amp;-Vilaine</t>
  </si>
  <si>
    <t>82e RI</t>
  </si>
  <si>
    <t>???</t>
  </si>
  <si>
    <t>76e RI</t>
  </si>
  <si>
    <t>Embarqué</t>
  </si>
  <si>
    <t>404e RI</t>
  </si>
  <si>
    <t>19e ET</t>
  </si>
  <si>
    <t>ET</t>
  </si>
  <si>
    <t>Escadron du Train</t>
  </si>
  <si>
    <t>Mobilisé Agricole</t>
  </si>
  <si>
    <t>Eure</t>
  </si>
  <si>
    <t>Pont-de-l'Arche</t>
  </si>
  <si>
    <t>Italie</t>
  </si>
  <si>
    <t>Bussetto</t>
  </si>
  <si>
    <t>Pas-de-Calais</t>
  </si>
  <si>
    <t>Haute-Loire</t>
  </si>
  <si>
    <t>Seine</t>
  </si>
  <si>
    <t>Calvados</t>
  </si>
  <si>
    <t>Finistère</t>
  </si>
  <si>
    <t>Ardennes</t>
  </si>
  <si>
    <t>Liard</t>
  </si>
  <si>
    <t>Desvers</t>
  </si>
  <si>
    <t>Chassagne</t>
  </si>
  <si>
    <t>Saint-Mayeux</t>
  </si>
  <si>
    <t>Marquise</t>
  </si>
  <si>
    <t>Loudlac</t>
  </si>
  <si>
    <t>Calville</t>
  </si>
  <si>
    <t>Dannon</t>
  </si>
  <si>
    <t>Keznedel</t>
  </si>
  <si>
    <t>Rospordeur</t>
  </si>
  <si>
    <t>Guilligomarche</t>
  </si>
  <si>
    <t>Laurodec</t>
  </si>
  <si>
    <t>Saint-Gouéno</t>
  </si>
  <si>
    <t>Chodroy</t>
  </si>
  <si>
    <t>Celestin Jean Marie</t>
  </si>
  <si>
    <t>Lottinghem</t>
  </si>
  <si>
    <t>Ballouard</t>
  </si>
  <si>
    <t>Plélo</t>
  </si>
  <si>
    <t>Mantes-sur-Seine</t>
  </si>
  <si>
    <t>Jago</t>
  </si>
  <si>
    <t>Etienne</t>
  </si>
  <si>
    <t>Saint-Brandan</t>
  </si>
  <si>
    <t>Fernand René</t>
  </si>
  <si>
    <t>Magny-en-Vexin</t>
  </si>
  <si>
    <t>Julien Marie</t>
  </si>
  <si>
    <t>Morbihan</t>
  </si>
  <si>
    <t>Féron</t>
  </si>
  <si>
    <t>Bours</t>
  </si>
  <si>
    <t>Moreaux</t>
  </si>
  <si>
    <t>Berthenouville</t>
  </si>
  <si>
    <t>Paul Augustin</t>
  </si>
  <si>
    <t>Poyer</t>
  </si>
  <si>
    <t>Augustin</t>
  </si>
  <si>
    <t>Le Guluche</t>
  </si>
  <si>
    <t>Saint-Martin-la-Garenne</t>
  </si>
  <si>
    <t>Isidore</t>
  </si>
  <si>
    <t>Allineuc</t>
  </si>
  <si>
    <t>Renault</t>
  </si>
  <si>
    <t>Pierre Marie</t>
  </si>
  <si>
    <t>Janzé</t>
  </si>
  <si>
    <t>François Marie</t>
  </si>
  <si>
    <t>Le Vieux-Bourg</t>
  </si>
  <si>
    <t>Rouzic</t>
  </si>
  <si>
    <t>Thénot</t>
  </si>
  <si>
    <t>Paris 20</t>
  </si>
  <si>
    <t>Fourcroy</t>
  </si>
  <si>
    <t>Louis Joseph</t>
  </si>
  <si>
    <t>Bernard Louis</t>
  </si>
  <si>
    <t>Lecaplain</t>
  </si>
  <si>
    <t>Courcy</t>
  </si>
  <si>
    <t>Manche</t>
  </si>
  <si>
    <t>Tapin</t>
  </si>
  <si>
    <t>Octave</t>
  </si>
  <si>
    <t>Soindres</t>
  </si>
  <si>
    <t>Guerville</t>
  </si>
  <si>
    <t>Maréchal</t>
  </si>
  <si>
    <t>Raoul</t>
  </si>
  <si>
    <t>Bennecourt</t>
  </si>
  <si>
    <t>Roumillac</t>
  </si>
  <si>
    <t>Sainte-Hilaire-la-Treille</t>
  </si>
  <si>
    <t>Haute-Vienne</t>
  </si>
  <si>
    <t>Le Jeune</t>
  </si>
  <si>
    <t>Ernest Jean</t>
  </si>
  <si>
    <t>Leguillard</t>
  </si>
  <si>
    <t>Longué-Jumelle</t>
  </si>
  <si>
    <t>Maine-&amp;-Loire</t>
  </si>
  <si>
    <t xml:space="preserve">Sauvade </t>
  </si>
  <si>
    <t>Soulaincourt</t>
  </si>
  <si>
    <t>Haute-Marne</t>
  </si>
  <si>
    <t>Lozère</t>
  </si>
  <si>
    <t>Le-Monastier-Pin-Mories</t>
  </si>
  <si>
    <t>Marette</t>
  </si>
  <si>
    <t>Ledebt</t>
  </si>
  <si>
    <t>Guernes</t>
  </si>
  <si>
    <t>Malvitte</t>
  </si>
  <si>
    <t>Blet</t>
  </si>
  <si>
    <t>Cher</t>
  </si>
  <si>
    <t>Lausdat</t>
  </si>
  <si>
    <t>Famechon</t>
  </si>
  <si>
    <t>Berck-sur-Mer</t>
  </si>
  <si>
    <t>Bourbier</t>
  </si>
  <si>
    <t>Raymond Auguste</t>
  </si>
  <si>
    <t>Jouve</t>
  </si>
  <si>
    <t>Arsène Anthony</t>
  </si>
  <si>
    <t>Paris 6</t>
  </si>
  <si>
    <t>Balavoine</t>
  </si>
  <si>
    <t>Uzel</t>
  </si>
  <si>
    <t>Joyes</t>
  </si>
  <si>
    <t>Hamon</t>
  </si>
  <si>
    <t>Pierre Jean Marie</t>
  </si>
  <si>
    <t>Saint-Guyomard</t>
  </si>
  <si>
    <t>Emile Adrien</t>
  </si>
  <si>
    <t>Limay</t>
  </si>
  <si>
    <t>Tarry</t>
  </si>
  <si>
    <t>Ambleville</t>
  </si>
  <si>
    <t>Sohier</t>
  </si>
  <si>
    <t>Ménéac</t>
  </si>
  <si>
    <t>Moulin</t>
  </si>
  <si>
    <t>Jean-Baptiste Marie</t>
  </si>
  <si>
    <t>Thiberville</t>
  </si>
  <si>
    <t>Mézières</t>
  </si>
  <si>
    <t>Le Gall</t>
  </si>
  <si>
    <t>Ergué-Armel</t>
  </si>
  <si>
    <t>Schalkenbach</t>
  </si>
  <si>
    <t>Guillaume</t>
  </si>
  <si>
    <t>Fort-de-l'Eau</t>
  </si>
  <si>
    <t>Alger</t>
  </si>
  <si>
    <t>Dulac</t>
  </si>
  <si>
    <t>Verneuil</t>
  </si>
  <si>
    <t>Groux</t>
  </si>
  <si>
    <t>Gaston</t>
  </si>
  <si>
    <t>Leblanc</t>
  </si>
  <si>
    <t>Plougasnou</t>
  </si>
  <si>
    <t>Levasseur</t>
  </si>
  <si>
    <t xml:space="preserve">Julien  </t>
  </si>
  <si>
    <t>Domont</t>
  </si>
  <si>
    <t>Delahaye</t>
  </si>
  <si>
    <t>Boulogne-Sur-mer</t>
  </si>
  <si>
    <t>Bourthes</t>
  </si>
  <si>
    <t>Wilfrid</t>
  </si>
  <si>
    <t>Desvres</t>
  </si>
  <si>
    <t>Lempereur</t>
  </si>
  <si>
    <t>Aubigny-au-Bac</t>
  </si>
  <si>
    <t>Nord</t>
  </si>
  <si>
    <t>Marie Joseph</t>
  </si>
  <si>
    <t>Quillio</t>
  </si>
  <si>
    <t>Gauthier</t>
  </si>
  <si>
    <t>Orvilliers</t>
  </si>
  <si>
    <t>Vallot</t>
  </si>
  <si>
    <t>Léon Joseph</t>
  </si>
  <si>
    <t>Boinvilliers</t>
  </si>
  <si>
    <t>Duval</t>
  </si>
  <si>
    <t>Bernay</t>
  </si>
  <si>
    <t>Fiette</t>
  </si>
  <si>
    <t>Langesse</t>
  </si>
  <si>
    <t>Loiret</t>
  </si>
  <si>
    <t>Léon Louis</t>
  </si>
  <si>
    <t>Guillou</t>
  </si>
  <si>
    <t>Désiré Alfred</t>
  </si>
  <si>
    <t>Victor Julien</t>
  </si>
  <si>
    <t xml:space="preserve">Gustave  </t>
  </si>
  <si>
    <t>Robert Auguste</t>
  </si>
  <si>
    <t>Patout</t>
  </si>
  <si>
    <t>Beaumetz-les-Aires</t>
  </si>
  <si>
    <t>Jouan</t>
  </si>
  <si>
    <t>Onésine</t>
  </si>
  <si>
    <t>Merléac</t>
  </si>
  <si>
    <t>Dordogne</t>
  </si>
  <si>
    <t>Géroult</t>
  </si>
  <si>
    <t>Jules Stanislas</t>
  </si>
  <si>
    <t>Chédeville</t>
  </si>
  <si>
    <t>Danagon</t>
  </si>
  <si>
    <t>jules</t>
  </si>
  <si>
    <t>Tours</t>
  </si>
  <si>
    <t>Indre-et-Loire</t>
  </si>
  <si>
    <t>Lancelle</t>
  </si>
  <si>
    <t>Selles</t>
  </si>
  <si>
    <t>Georges Auguste</t>
  </si>
  <si>
    <t>Le Goffe</t>
  </si>
  <si>
    <t>Haut- Corlay</t>
  </si>
  <si>
    <t>Mathurin</t>
  </si>
  <si>
    <t>Célestin Xavier</t>
  </si>
  <si>
    <t>Fraval</t>
  </si>
  <si>
    <t xml:space="preserve">Saint-Goirent </t>
  </si>
  <si>
    <t>Mellionnec</t>
  </si>
  <si>
    <t>Tertre</t>
  </si>
  <si>
    <t>Berthelot</t>
  </si>
  <si>
    <t>Henri Martin</t>
  </si>
  <si>
    <t>Scaër</t>
  </si>
  <si>
    <t>Lebas</t>
  </si>
  <si>
    <t>Adolphe François</t>
  </si>
  <si>
    <t>Faucault</t>
  </si>
  <si>
    <t>Vienne-en-Arthies</t>
  </si>
  <si>
    <t>Belocil</t>
  </si>
  <si>
    <t>Canihuel</t>
  </si>
  <si>
    <t>Beuckert</t>
  </si>
  <si>
    <t>Georges Lucien</t>
  </si>
  <si>
    <t>Aulnay-les-Boudy</t>
  </si>
  <si>
    <t>Demilly</t>
  </si>
  <si>
    <t>Victor Léon</t>
  </si>
  <si>
    <t xml:space="preserve">Lumbres </t>
  </si>
  <si>
    <t>Lassée</t>
  </si>
  <si>
    <t>La-Roche-Guyon</t>
  </si>
  <si>
    <t>Morvan</t>
  </si>
  <si>
    <t>Jean-Baptiste</t>
  </si>
  <si>
    <t>Nom</t>
  </si>
  <si>
    <t>Prénom</t>
  </si>
  <si>
    <t>74e RI</t>
  </si>
  <si>
    <t>Détaché Agricole</t>
  </si>
  <si>
    <t>Favrieux</t>
  </si>
  <si>
    <t>SGVC</t>
  </si>
  <si>
    <t>Service de Garde des Voies de Communication</t>
  </si>
  <si>
    <t>32e RD</t>
  </si>
  <si>
    <t>Edouard Léon</t>
  </si>
  <si>
    <t>22e RA</t>
  </si>
  <si>
    <t>Exempté</t>
  </si>
  <si>
    <t>22e ST de CAO</t>
  </si>
  <si>
    <t>Hôpital civil de Mantes</t>
  </si>
  <si>
    <t>4e RG</t>
  </si>
  <si>
    <t>Régiment de Génie</t>
  </si>
  <si>
    <t>RG</t>
  </si>
  <si>
    <t>Mantes</t>
  </si>
  <si>
    <t>Service Auxiliaire</t>
  </si>
  <si>
    <t>Plumieux</t>
  </si>
  <si>
    <t>Nizon</t>
  </si>
  <si>
    <t>Saint-Quentin-des-Près</t>
  </si>
  <si>
    <t>RIC</t>
  </si>
  <si>
    <t>Régiment d'Infanterie de Campagne</t>
  </si>
  <si>
    <t>Détaché Usine</t>
  </si>
  <si>
    <t>34e RIT</t>
  </si>
  <si>
    <t>8e ETEM</t>
  </si>
  <si>
    <t>24e ST de COA</t>
  </si>
  <si>
    <t>22e RIT</t>
  </si>
  <si>
    <t>11e RC</t>
  </si>
  <si>
    <t>RC</t>
  </si>
  <si>
    <t>Régement de Cuirassiers</t>
  </si>
  <si>
    <t>26e RA</t>
  </si>
  <si>
    <t>Hopital complémentaire 15 de Chateaudun</t>
  </si>
  <si>
    <t>ETTEM</t>
  </si>
  <si>
    <t>Escadron Territorial du Train des Equipages Militaires</t>
  </si>
  <si>
    <t>20e ETTEM</t>
  </si>
  <si>
    <t>43e RA</t>
  </si>
  <si>
    <t>Surcis d'appel</t>
  </si>
  <si>
    <t>A disposition de la commune de Civry-la-Forêt</t>
  </si>
  <si>
    <t>Gervais</t>
  </si>
  <si>
    <t>Facteur à Saint-Pierre-sur-Dives</t>
  </si>
  <si>
    <t>28e RI</t>
  </si>
  <si>
    <t>17e RIT</t>
  </si>
  <si>
    <t>121e RIT</t>
  </si>
  <si>
    <t>5e RG</t>
  </si>
  <si>
    <t xml:space="preserve">Loyat </t>
  </si>
  <si>
    <t>Scheinder Havre</t>
  </si>
  <si>
    <t>24e SIM</t>
  </si>
  <si>
    <t>Heurtebise</t>
  </si>
  <si>
    <t>19e RIT</t>
  </si>
  <si>
    <t>Camp de Munster</t>
  </si>
  <si>
    <t>36e RI</t>
  </si>
  <si>
    <t>1er GA</t>
  </si>
  <si>
    <t>GA</t>
  </si>
  <si>
    <t>Bruay</t>
  </si>
  <si>
    <t>Décédé maladie</t>
  </si>
  <si>
    <t>Détaché Mines</t>
  </si>
  <si>
    <t>Moteur à Gaz Paris</t>
  </si>
  <si>
    <t>Augustin Florentin</t>
  </si>
  <si>
    <t>5e RI</t>
  </si>
  <si>
    <t>Candlot Cie Saint-Cyprien Dordogne</t>
  </si>
  <si>
    <t>35e RI</t>
  </si>
  <si>
    <t>Naufrage du Gallia</t>
  </si>
  <si>
    <t>Guéry</t>
  </si>
  <si>
    <t>20e ETEM</t>
  </si>
  <si>
    <t>Candlot Cie Baumont Oise</t>
  </si>
  <si>
    <t>Sainte-Brigitte</t>
  </si>
  <si>
    <t>3 RA</t>
  </si>
  <si>
    <t>84 RA</t>
  </si>
  <si>
    <t>24 RI</t>
  </si>
  <si>
    <t>Gazé</t>
  </si>
  <si>
    <t>Belhomme</t>
  </si>
  <si>
    <t>Marcel Aurélien</t>
  </si>
  <si>
    <t>Ailles (Aisne)</t>
  </si>
  <si>
    <t>Jura</t>
  </si>
  <si>
    <t>303 RI</t>
  </si>
  <si>
    <t>RZ</t>
  </si>
  <si>
    <t>Régiment des Zouaves</t>
  </si>
  <si>
    <t>23 RI</t>
  </si>
  <si>
    <t>Faverolles</t>
  </si>
  <si>
    <t>5 RI</t>
  </si>
  <si>
    <t>Louis Marie</t>
  </si>
  <si>
    <t>Brélevenez</t>
  </si>
  <si>
    <t>74 RI</t>
  </si>
  <si>
    <t>Suite à Blessures</t>
  </si>
  <si>
    <t>Secteur postal 80</t>
  </si>
  <si>
    <t>Léon Jules</t>
  </si>
  <si>
    <t>Décédé hôpital Militaire</t>
  </si>
  <si>
    <t>Bou Saâda (Algérie)</t>
  </si>
  <si>
    <t>3 GS Encadrement</t>
  </si>
  <si>
    <t>GS</t>
  </si>
  <si>
    <t>Groupe Spécial</t>
  </si>
  <si>
    <t>1 RG</t>
  </si>
  <si>
    <t>20 ETEM</t>
  </si>
  <si>
    <t>20 RA</t>
  </si>
  <si>
    <t>N'a pas rejoint le 59 RAC</t>
  </si>
  <si>
    <t>3 ETEM</t>
  </si>
  <si>
    <t>2 RA</t>
  </si>
  <si>
    <t>101 RI</t>
  </si>
  <si>
    <t>Bois Haut cote 340</t>
  </si>
  <si>
    <t>23 ST GOA</t>
  </si>
  <si>
    <t>Louis Léon</t>
  </si>
  <si>
    <t>5 RG</t>
  </si>
  <si>
    <t>119 RI</t>
  </si>
  <si>
    <t>Bovettes</t>
  </si>
  <si>
    <t>RCh</t>
  </si>
  <si>
    <t>Régiment de Chasseurs</t>
  </si>
  <si>
    <t>18 RCh</t>
  </si>
  <si>
    <t>Sans Numéro</t>
  </si>
  <si>
    <t>12 RA</t>
  </si>
  <si>
    <t>69 RI</t>
  </si>
  <si>
    <t>3 GA</t>
  </si>
  <si>
    <t>Groupe d'Aerostation ou Aviation</t>
  </si>
  <si>
    <t>30 RAC</t>
  </si>
  <si>
    <t xml:space="preserve">Desvres </t>
  </si>
  <si>
    <t>39 RI</t>
  </si>
  <si>
    <t>Neuville-Saint-Vaast</t>
  </si>
  <si>
    <t>71 RI</t>
  </si>
  <si>
    <t>43 RIC</t>
  </si>
  <si>
    <t>Mamez</t>
  </si>
  <si>
    <t>167 RI</t>
  </si>
  <si>
    <t>Trépanation, fracture du crane par éclat d'obus</t>
  </si>
  <si>
    <t>2 RC</t>
  </si>
  <si>
    <t>46 RIC</t>
  </si>
  <si>
    <t>Refus d'obéissance</t>
  </si>
  <si>
    <t>129 RI</t>
  </si>
  <si>
    <t>Epididymite Bascillaire</t>
  </si>
  <si>
    <t>39 RAC</t>
  </si>
  <si>
    <t>Somme Vomilliers</t>
  </si>
  <si>
    <t>22 RAC</t>
  </si>
  <si>
    <t>8 RAC</t>
  </si>
  <si>
    <t>416 RI</t>
  </si>
  <si>
    <t>Tahure (Marne)</t>
  </si>
  <si>
    <t>Paris 8</t>
  </si>
  <si>
    <t>Eclat d'obus</t>
  </si>
  <si>
    <t>1 RI</t>
  </si>
  <si>
    <t>Eclat de pétard</t>
  </si>
  <si>
    <t>BCP</t>
  </si>
  <si>
    <t>Bataillon Chasseurs à Pied</t>
  </si>
  <si>
    <t>Ypéritré - Bois Menière</t>
  </si>
  <si>
    <t>Ostel (Aisne) Croix sans tête</t>
  </si>
  <si>
    <t>160 RALT</t>
  </si>
  <si>
    <t>23 RD</t>
  </si>
  <si>
    <t>102 RALT</t>
  </si>
  <si>
    <t>6 RCh</t>
  </si>
  <si>
    <t xml:space="preserve">Vicq-sur-aisne </t>
  </si>
  <si>
    <t>9 RG</t>
  </si>
  <si>
    <t>Craonne</t>
  </si>
  <si>
    <t>31 RI</t>
  </si>
  <si>
    <t>Tartiers (Aisne)</t>
  </si>
  <si>
    <t>Engagé</t>
  </si>
  <si>
    <t>26 RAC</t>
  </si>
  <si>
    <t>7 RIC</t>
  </si>
  <si>
    <t>150 RI</t>
  </si>
  <si>
    <t>11 RC</t>
  </si>
  <si>
    <t>164 RI</t>
  </si>
  <si>
    <t>22 SIM</t>
  </si>
  <si>
    <t>Dépôt de Nantes</t>
  </si>
  <si>
    <t>22 BCP</t>
  </si>
  <si>
    <t>Monument</t>
  </si>
  <si>
    <t>Lelandais</t>
  </si>
  <si>
    <t>Massiges cote 191</t>
  </si>
  <si>
    <t>Caudal</t>
  </si>
  <si>
    <t>Gustave Sylvestre</t>
  </si>
  <si>
    <t>Non Dennemont</t>
  </si>
  <si>
    <t>Gassicourt</t>
  </si>
  <si>
    <t>Victorien Alfred</t>
  </si>
  <si>
    <t>Désiré François</t>
  </si>
  <si>
    <t>François Auguste</t>
  </si>
  <si>
    <t>Ambulance Moreuil-Lespinoy</t>
  </si>
  <si>
    <t>Kergaradec</t>
  </si>
  <si>
    <t>Georges Alexandre Alfred Henri Maurice</t>
  </si>
  <si>
    <t>2117 - Partenay</t>
  </si>
  <si>
    <t>68 RI</t>
  </si>
  <si>
    <t>Béthune (Pas-de-Calais)</t>
  </si>
  <si>
    <t>Moyer</t>
  </si>
  <si>
    <t>Rousseau</t>
  </si>
  <si>
    <t>Chochoy</t>
  </si>
  <si>
    <t>Visbeck</t>
  </si>
  <si>
    <t>Arthur</t>
  </si>
  <si>
    <t>Septeuil</t>
  </si>
  <si>
    <t>1393 - Septeuil</t>
  </si>
  <si>
    <t>224 RI</t>
  </si>
  <si>
    <t>Estrée (Somme)</t>
  </si>
  <si>
    <t>Lucien Emile</t>
  </si>
  <si>
    <t>1896 décès 1896</t>
  </si>
  <si>
    <t>Loivre</t>
  </si>
  <si>
    <t>Marne</t>
  </si>
  <si>
    <t>19 RIT</t>
  </si>
  <si>
    <t>Pacy-sur-Eure</t>
  </si>
  <si>
    <t>La Chapelle-Neuve</t>
  </si>
  <si>
    <t>2559 - Lorient</t>
  </si>
  <si>
    <t>72 RI</t>
  </si>
  <si>
    <t>Tour de Paris (Marne)</t>
  </si>
  <si>
    <t>1610 - St Brieuc</t>
  </si>
  <si>
    <t>blessures, décède à l'ambulance</t>
  </si>
  <si>
    <t>Amiens (Somme)</t>
  </si>
  <si>
    <t>2757 - St Omer</t>
  </si>
  <si>
    <t>Lottinghen</t>
  </si>
  <si>
    <t>hartmannswillerkopf  (Veil-Armand) (Alsace)</t>
  </si>
  <si>
    <t xml:space="preserve">7 RI </t>
  </si>
  <si>
    <t>!!!</t>
  </si>
  <si>
    <t>Lepillier</t>
  </si>
  <si>
    <t>Décédé avant appel</t>
  </si>
  <si>
    <t>Classes</t>
  </si>
  <si>
    <t>Nombre de Nom</t>
  </si>
  <si>
    <t>Étiquettes de lignes</t>
  </si>
  <si>
    <t>(vide)</t>
  </si>
  <si>
    <t>Total général</t>
  </si>
  <si>
    <t>Étiquettes de colonnes</t>
  </si>
  <si>
    <t>Année Mobilisation</t>
  </si>
  <si>
    <t>Engagé 1911</t>
  </si>
  <si>
    <t>Conscrit et rappelé 1914</t>
  </si>
  <si>
    <t>Conscrit et rappelé 1915</t>
  </si>
  <si>
    <t>Conscrit 1918</t>
  </si>
  <si>
    <t>Conscrit et Rappelé 1916</t>
  </si>
  <si>
    <t>Conscrit et Rappelé 1917</t>
  </si>
  <si>
    <t>Conscript  et rappelé 1912</t>
  </si>
  <si>
    <t>Conscrit et Rappelé 1913</t>
  </si>
  <si>
    <t>Exempté avant appel</t>
  </si>
  <si>
    <t>Indisponible avant appel</t>
  </si>
  <si>
    <t>La Séguiniére</t>
  </si>
  <si>
    <t>Saint-Goazec</t>
  </si>
  <si>
    <t>Coxalgie</t>
  </si>
  <si>
    <t>Indisponible</t>
  </si>
  <si>
    <t>Amputation de la cuisse gauche</t>
  </si>
  <si>
    <t>Bascillose Pulmonaire</t>
  </si>
  <si>
    <t>Nbre individus Appelés</t>
  </si>
  <si>
    <t>Nbre Total Individus</t>
  </si>
  <si>
    <t>Réformé blessé</t>
  </si>
  <si>
    <t>Réformé appel</t>
  </si>
  <si>
    <t>Réformé Appel</t>
  </si>
  <si>
    <t>Faiblesse</t>
  </si>
  <si>
    <t>Hypertrophie du cœur et palpitation</t>
  </si>
  <si>
    <t>Bronchite chronique</t>
  </si>
  <si>
    <t xml:space="preserve">Maxillaire supérieur fracturé </t>
  </si>
  <si>
    <t>Réformé 1908 pour otite purulente à gauche et frinhuosité et perforation du tympan + dispensé de contrevisite en 1917 pour 2 frères morts pour la France</t>
  </si>
  <si>
    <t>Effondrement d'un abri (inapte)</t>
  </si>
  <si>
    <t>Ste des roulements à bille de Gennevilliers</t>
  </si>
  <si>
    <t>Contusionné chute de cheval, atrophie de la jambe et d'une bourse</t>
  </si>
  <si>
    <t>Renvoyé dans ses foyer père de 6 enfants</t>
  </si>
  <si>
    <t>Gazé - Blessé par éclats d'obus</t>
  </si>
  <si>
    <t>Blessé éclats d'obus</t>
  </si>
  <si>
    <t>Blessé éclat de pétard</t>
  </si>
  <si>
    <t>Blessé Nuque maxillaire supérieur cuisse</t>
  </si>
  <si>
    <t>Démobilisé blessé</t>
  </si>
  <si>
    <t>Exempté appel</t>
  </si>
  <si>
    <t>Lieux de Naissance</t>
  </si>
  <si>
    <t>Follainville-Dennemont</t>
  </si>
  <si>
    <t>Nombre</t>
  </si>
  <si>
    <t>16 autres départements             (hors Seine-et-Oise)</t>
  </si>
  <si>
    <t>23 autres villes de Seine-et-Oise</t>
  </si>
  <si>
    <t>Suicidé occasionné par la fatigue du service</t>
  </si>
  <si>
    <t>Décédé suicide</t>
  </si>
  <si>
    <t>Somme-Bionne (Marne)</t>
  </si>
  <si>
    <t>R 997 - Saint-Brieuc</t>
  </si>
  <si>
    <t>Disparu à la Harazée (Marne)</t>
  </si>
  <si>
    <t>La Harazée (Marne)</t>
  </si>
  <si>
    <t>R 2462 Quimper</t>
  </si>
</sst>
</file>

<file path=xl/styles.xml><?xml version="1.0" encoding="utf-8"?>
<styleSheet xmlns="http://schemas.openxmlformats.org/spreadsheetml/2006/main">
  <numFmts count="1">
    <numFmt numFmtId="164" formatCode="[$-40C]mmmm\-yy;@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vertical="center" wrapText="1"/>
    </xf>
    <xf numFmtId="1" fontId="0" fillId="0" borderId="0" xfId="0" applyNumberFormat="1" applyAlignment="1"/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NumberFormat="1" applyFill="1" applyAlignment="1">
      <alignment horizontal="center"/>
    </xf>
    <xf numFmtId="0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7" borderId="0" xfId="0" applyNumberFormat="1" applyFill="1" applyAlignment="1">
      <alignment horizontal="center"/>
    </xf>
    <xf numFmtId="0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0" fillId="5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8" borderId="0" xfId="0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/>
    <xf numFmtId="0" fontId="7" fillId="9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8CCE4"/>
      <color rgb="FFFFFF99"/>
      <color rgb="FF95B3D7"/>
      <color rgb="FF8DB4E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ert" refreshedDate="41789.378425694442" createdVersion="3" refreshedVersion="3" minRefreshableVersion="3" recordCount="197">
  <cacheSource type="worksheet">
    <worksheetSource ref="A1:R198" sheet="Mobilisation"/>
  </cacheSource>
  <cacheFields count="18">
    <cacheField name="Nom" numFmtId="0">
      <sharedItems/>
    </cacheField>
    <cacheField name="Prénom" numFmtId="0">
      <sharedItems/>
    </cacheField>
    <cacheField name="Année" numFmtId="0">
      <sharedItems containsBlank="1" containsMixedTypes="1" containsNumber="1" containsInteger="1" minValue="1869" maxValue="1899"/>
    </cacheField>
    <cacheField name="Classe" numFmtId="1">
      <sharedItems containsString="0" containsBlank="1" containsNumber="1" containsInteger="1" minValue="1886" maxValue="1919" count="33">
        <n v="1900"/>
        <n v="1913"/>
        <n v="1901"/>
        <n v="1891"/>
        <n v="1899"/>
        <n v="1905"/>
        <n v="1906"/>
        <n v="1896"/>
        <n v="1915"/>
        <n v="1890"/>
        <n v="1911"/>
        <n v="1897"/>
        <n v="1916"/>
        <n v="1904"/>
        <n v="1917"/>
        <n v="1910"/>
        <n v="1918"/>
        <n v="1893"/>
        <n v="1898"/>
        <n v="1889"/>
        <n v="1907"/>
        <n v="1903"/>
        <n v="1895"/>
        <n v="1912"/>
        <n v="1919"/>
        <n v="1902"/>
        <n v="1892"/>
        <n v="1914"/>
        <n v="1908"/>
        <n v="1894"/>
        <n v="1909"/>
        <m/>
        <n v="1886" u="1"/>
      </sharedItems>
    </cacheField>
    <cacheField name="Lieu de Naissance" numFmtId="1">
      <sharedItems containsBlank="1" count="106">
        <s v="Follainville"/>
        <s v="Le Bodéo"/>
        <s v="Bourbriac"/>
        <s v="Délincourt"/>
        <s v="Gargenville"/>
        <s v="Plélan-le-Grand"/>
        <s v="Brélevenez"/>
        <s v="Vincent"/>
        <s v="Issou"/>
        <s v="Saint-Quentin-des-Près"/>
        <s v="Mantes-sur-Seine"/>
        <s v="La Séguiniére"/>
        <s v="Favrieux"/>
        <s v="Saint-Goazec"/>
        <s v="Nizon"/>
        <s v="Saint-Brieux"/>
        <s v="Bruay"/>
        <s v="Vétheuil"/>
        <s v="Saint-Mayeux"/>
        <s v="Sainte-Brigitte"/>
        <s v="Fourgueux"/>
        <s v="Loyat "/>
        <s v="Plumieux"/>
        <s v="Desvres "/>
        <s v="Pont-de-l'Arche"/>
        <s v="Mousseaux"/>
        <s v="Bussetto"/>
        <s v="Desvers"/>
        <s v="Chassagne"/>
        <s v="Marquise"/>
        <s v="Loudlac"/>
        <s v="St Martin-la-Garenne"/>
        <s v="Paris 8"/>
        <s v="Calville"/>
        <s v="Dannon"/>
        <s v="Scaër"/>
        <s v="Keznedel"/>
        <s v="Rospordeur"/>
        <s v="Guilligomarche"/>
        <s v="Laurodec"/>
        <s v="Saint-Gouéno"/>
        <s v="Liard"/>
        <s v="Lottinghem"/>
        <s v="Plélo"/>
        <s v="Saint-Brandan"/>
        <s v="Magny-en-Vexin"/>
        <s v="La Chapelle-Neuve"/>
        <s v="Bours"/>
        <s v="Berthenouville"/>
        <s v="Saint-Martin-la-Garenne"/>
        <s v="Allineuc"/>
        <s v="Janzé"/>
        <s v="Le Vieux-Bourg"/>
        <s v="Paris 20"/>
        <s v="Mamez"/>
        <s v="Courcy"/>
        <s v="Soindres"/>
        <s v="Guerville"/>
        <s v="Bennecourt"/>
        <s v="Sainte-Hilaire-la-Treille"/>
        <s v="Guéry"/>
        <s v="Longué-Jumelle"/>
        <s v="Soulaincourt"/>
        <s v="Le-Monastier-Pin-Mories"/>
        <s v="Guernes"/>
        <s v="Blet"/>
        <s v="Berck-sur-Mer"/>
        <s v="Paris 6"/>
        <s v="Uzel"/>
        <s v="Saint-Guyomard"/>
        <s v="Limay"/>
        <s v="Ambleville"/>
        <s v="Ménéac"/>
        <s v="Mézières"/>
        <s v="Ergué-Armel"/>
        <s v="Fort-de-l'Eau"/>
        <s v="Verneuil"/>
        <s v="Plougasnou"/>
        <s v="Domont"/>
        <s v="Boulogne-Sur-mer"/>
        <s v="Bourthes"/>
        <s v="Desvres"/>
        <s v="Aubigny-au-Bac"/>
        <s v="Quillio"/>
        <s v="Orvilliers"/>
        <s v="Boinvilliers"/>
        <s v="Bernay"/>
        <s v="Langesse"/>
        <s v="Beaumetz-les-Aires"/>
        <s v="Merléac"/>
        <s v="Tours"/>
        <s v="Selles"/>
        <s v="Haut- Corlay"/>
        <s v="Mellionnec"/>
        <s v="Saint-Goirent "/>
        <s v="Vienne-en-Arthies"/>
        <s v="Canihuel"/>
        <s v="Aulnay-les-Boudy"/>
        <s v="Lumbres "/>
        <s v="La-Roche-Guyon"/>
        <s v="Pacy-sur-Eure"/>
        <s v="Septeuil"/>
        <s v="Lottinghen"/>
        <m/>
        <s v="La Séguiniére (M &amp; L)" u="1"/>
        <s v="Saint-Goazec (Finistère)" u="1"/>
      </sharedItems>
    </cacheField>
    <cacheField name="Département" numFmtId="1">
      <sharedItems containsBlank="1" count="26">
        <s v="Seine &amp; Oise"/>
        <s v="Côtes-du-Nord"/>
        <s v="Oise"/>
        <s v="Ile-&amp;-Vilaine"/>
        <s v="Jura"/>
        <s v="Maine-&amp;-Loire"/>
        <s v="Finistère"/>
        <s v="Pas-de-Calais"/>
        <s v="Morbihan"/>
        <s v="Eure"/>
        <s v="Italie"/>
        <s v="Haute-Loire"/>
        <s v="Seine"/>
        <s v="Calvados"/>
        <s v="Ardennes"/>
        <s v="Manche"/>
        <s v="Haute-Vienne"/>
        <s v="Haute-Marne"/>
        <s v="Lozère"/>
        <s v="Cher"/>
        <s v="Alger"/>
        <s v="Nord"/>
        <s v="Loiret"/>
        <s v="Dordogne"/>
        <s v="Indre-et-Loire"/>
        <m/>
      </sharedItems>
    </cacheField>
    <cacheField name="Monument" numFmtId="1">
      <sharedItems containsBlank="1"/>
    </cacheField>
    <cacheField name="Matricule" numFmtId="0">
      <sharedItems containsMixedTypes="1" containsNumber="1" containsInteger="1" minValue="405" maxValue="3879"/>
    </cacheField>
    <cacheField name="Date de la mobilisation" numFmtId="0">
      <sharedItems containsDate="1" containsBlank="1" containsMixedTypes="1" minDate="1911-10-09T00:00:00" maxDate="1917-05-17T00:00:00"/>
    </cacheField>
    <cacheField name="Année Mobilisation" numFmtId="1">
      <sharedItems containsString="0" containsBlank="1" containsNumber="1" containsInteger="1" minValue="1911" maxValue="1918"/>
    </cacheField>
    <cacheField name="Régiment de mobilisation" numFmtId="0">
      <sharedItems containsBlank="1"/>
    </cacheField>
    <cacheField name="Date Dernière Affectation" numFmtId="14">
      <sharedItems containsDate="1" containsBlank="1" containsMixedTypes="1" minDate="1914-03-30T00:00:00" maxDate="1918-12-23T00:00:00"/>
    </cacheField>
    <cacheField name="Dernière Affectation" numFmtId="14">
      <sharedItems containsDate="1" containsBlank="1" containsMixedTypes="1" minDate="1916-07-29T00:00:00" maxDate="1916-07-30T00:00:00"/>
    </cacheField>
    <cacheField name="Date Evènement" numFmtId="0">
      <sharedItems containsDate="1" containsBlank="1" containsMixedTypes="1" minDate="1914-07-16T00:00:00" maxDate="2017-11-18T00:00:00"/>
    </cacheField>
    <cacheField name="Type évènement" numFmtId="0">
      <sharedItems containsBlank="1"/>
    </cacheField>
    <cacheField name="Lieu de l'évènement" numFmtId="0">
      <sharedItems containsBlank="1"/>
    </cacheField>
    <cacheField name="Date démobilisation" numFmtId="0">
      <sharedItems containsDate="1" containsString="0" containsBlank="1" containsMixedTypes="1" minDate="1912-12-23T00:00:00" maxDate="1921-03-24T00:00:00"/>
    </cacheField>
    <cacheField name="Statut" numFmtId="0">
      <sharedItems containsBlank="1" count="10">
        <s v="Réformé blessé"/>
        <s v="Engagé"/>
        <s v="Démobilisé"/>
        <m/>
        <s v="Décédé"/>
        <s v="Démobilisé blessé"/>
        <s v="Réformé appel"/>
        <s v="Exempté appel"/>
        <s v="Décédé avant appel"/>
        <s v="Indisponible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">
  <r>
    <s v="Masson"/>
    <s v="Paul"/>
    <s v="03/04/1879"/>
    <x v="0"/>
    <x v="0"/>
    <x v="0"/>
    <m/>
    <n v="1432"/>
    <d v="1914-08-03T00:00:00"/>
    <n v="1914"/>
    <s v="18e RIT"/>
    <d v="1916-03-06T00:00:00"/>
    <s v="33e RIC"/>
    <d v="1917-04-16T00:00:00"/>
    <s v="Maxillaire supérieur fracturé "/>
    <s v="Oulches"/>
    <d v="1918-05-13T00:00:00"/>
    <x v="0"/>
  </r>
  <r>
    <s v="Martin"/>
    <s v="Vincent"/>
    <s v="29/06/1893"/>
    <x v="1"/>
    <x v="1"/>
    <x v="1"/>
    <m/>
    <n v="2944"/>
    <d v="1913-11-28T00:00:00"/>
    <n v="1913"/>
    <s v="119e RI"/>
    <d v="1918-05-12T00:00:00"/>
    <s v="416e RI"/>
    <m/>
    <m/>
    <m/>
    <d v="1919-01-01T00:00:00"/>
    <x v="1"/>
  </r>
  <r>
    <s v="Benoist"/>
    <s v="Fernand"/>
    <s v="23/06/1893"/>
    <x v="1"/>
    <x v="0"/>
    <x v="0"/>
    <m/>
    <n v="2902"/>
    <d v="1913-11-28T00:00:00"/>
    <n v="1913"/>
    <s v="119e RI"/>
    <m/>
    <m/>
    <d v="1914-10-28T00:00:00"/>
    <s v="Prisonnier"/>
    <s v="Ferme du Luxembourg"/>
    <d v="1919-08-31T00:00:00"/>
    <x v="2"/>
  </r>
  <r>
    <s v="Delarue "/>
    <s v="Georges"/>
    <n v="1881"/>
    <x v="2"/>
    <x v="0"/>
    <x v="0"/>
    <m/>
    <s v="Non trouvé"/>
    <m/>
    <m/>
    <m/>
    <m/>
    <m/>
    <m/>
    <m/>
    <m/>
    <m/>
    <x v="3"/>
  </r>
  <r>
    <s v="Thoraval"/>
    <s v="Pierre"/>
    <n v="1871"/>
    <x v="3"/>
    <x v="2"/>
    <x v="1"/>
    <m/>
    <n v="1859"/>
    <d v="1915-03-09T00:00:00"/>
    <n v="1915"/>
    <s v="3e SIM"/>
    <m/>
    <m/>
    <m/>
    <m/>
    <m/>
    <d v="1918-12-07T00:00:00"/>
    <x v="2"/>
  </r>
  <r>
    <s v="Thiard"/>
    <s v="Fernand"/>
    <n v="1879"/>
    <x v="4"/>
    <x v="3"/>
    <x v="2"/>
    <s v="Follainville"/>
    <n v="415"/>
    <n v="1914"/>
    <n v="1914"/>
    <s v="6e ETEM"/>
    <m/>
    <m/>
    <d v="1918-11-12T00:00:00"/>
    <s v="Malade"/>
    <s v="Châlon-sur-Marne"/>
    <d v="1918-11-12T00:00:00"/>
    <x v="4"/>
  </r>
  <r>
    <s v="Pochon"/>
    <s v="Gabriel"/>
    <n v="1885"/>
    <x v="5"/>
    <x v="0"/>
    <x v="0"/>
    <m/>
    <n v="1756"/>
    <d v="1917-01-05T00:00:00"/>
    <n v="1917"/>
    <s v="Inapte"/>
    <d v="1917-07-01T00:00:00"/>
    <s v="24e Section CGA"/>
    <n v="1917"/>
    <s v="Détaché Usine"/>
    <s v="Ste des roulements à bille de Gennevilliers"/>
    <d v="1919-03-24T00:00:00"/>
    <x v="2"/>
  </r>
  <r>
    <s v="Pochon"/>
    <s v="Edmond"/>
    <n v="1886"/>
    <x v="6"/>
    <x v="0"/>
    <x v="0"/>
    <s v="Follainville"/>
    <n v="1711"/>
    <d v="1914-08-03T00:00:00"/>
    <n v="1914"/>
    <s v="28e RA"/>
    <d v="1917-10-28T00:00:00"/>
    <s v="38e RAC"/>
    <d v="1918-11-20T00:00:00"/>
    <s v="Tué"/>
    <s v="Monastir (Serbie)"/>
    <d v="1918-11-20T00:00:00"/>
    <x v="4"/>
  </r>
  <r>
    <s v="Gaumont"/>
    <s v="Valentin"/>
    <n v="1876"/>
    <x v="7"/>
    <x v="4"/>
    <x v="0"/>
    <m/>
    <n v="2892"/>
    <d v="1914-08-03T00:00:00"/>
    <n v="1914"/>
    <s v="18e RIT"/>
    <s v="???"/>
    <s v="16e RD"/>
    <m/>
    <m/>
    <m/>
    <d v="1919-01-29T00:00:00"/>
    <x v="2"/>
  </r>
  <r>
    <s v="Gaultier"/>
    <s v="Louis"/>
    <n v="1895"/>
    <x v="8"/>
    <x v="5"/>
    <x v="3"/>
    <m/>
    <n v="3866"/>
    <d v="1914-12-19T00:00:00"/>
    <n v="1914"/>
    <s v="82e RI"/>
    <d v="1918-07-11T00:00:00"/>
    <s v="3e SIM"/>
    <d v="1918-06-14T00:00:00"/>
    <s v="Effondrement d'un abri (inapte)"/>
    <m/>
    <d v="1919-09-25T00:00:00"/>
    <x v="0"/>
  </r>
  <r>
    <s v="Le Mât"/>
    <s v="Théodore"/>
    <n v="1895"/>
    <x v="8"/>
    <x v="6"/>
    <x v="1"/>
    <m/>
    <n v="3879"/>
    <d v="1914-12-20T00:00:00"/>
    <n v="1914"/>
    <s v="76e RI"/>
    <d v="1918-06-11T00:00:00"/>
    <s v="404e RI"/>
    <d v="1915-12-11T00:00:00"/>
    <s v="Embarqué"/>
    <s v="Armée d'Orient"/>
    <d v="1919-09-08T00:00:00"/>
    <x v="2"/>
  </r>
  <r>
    <s v="Desportes"/>
    <s v="Louis"/>
    <n v="1870"/>
    <x v="9"/>
    <x v="0"/>
    <x v="0"/>
    <m/>
    <n v="1353"/>
    <d v="1914-08-01T00:00:00"/>
    <n v="1914"/>
    <s v="18e RIT"/>
    <d v="1917-01-25T00:00:00"/>
    <s v="19e ET"/>
    <d v="1917-07-19T00:00:00"/>
    <s v="Détaché Agricole"/>
    <s v="Mobilisé Agricole"/>
    <d v="1918-11-27T00:00:00"/>
    <x v="2"/>
  </r>
  <r>
    <s v="Desportes "/>
    <s v="Emile"/>
    <n v="1891"/>
    <x v="10"/>
    <x v="0"/>
    <x v="0"/>
    <m/>
    <n v="1992"/>
    <d v="1913-10-10T00:00:00"/>
    <n v="1913"/>
    <s v="28 RI"/>
    <d v="1917-12-10T00:00:00"/>
    <s v="3 GA"/>
    <m/>
    <m/>
    <m/>
    <d v="1919-08-21T00:00:00"/>
    <x v="2"/>
  </r>
  <r>
    <s v="Desportes"/>
    <s v="Jules"/>
    <n v="1876"/>
    <x v="7"/>
    <x v="0"/>
    <x v="0"/>
    <m/>
    <n v="2898"/>
    <d v="1915-03-19T00:00:00"/>
    <n v="1915"/>
    <s v="22 BCP"/>
    <m/>
    <m/>
    <d v="1916-02-10T00:00:00"/>
    <s v="Blessé Nuque maxillaire supérieur cuisse"/>
    <s v="Argonne"/>
    <d v="1919-01-28T00:00:00"/>
    <x v="5"/>
  </r>
  <r>
    <s v="Desportes"/>
    <s v="Louis"/>
    <n v="1877"/>
    <x v="11"/>
    <x v="0"/>
    <x v="0"/>
    <m/>
    <n v="2261"/>
    <d v="1915-01-27T00:00:00"/>
    <n v="1915"/>
    <s v="17e RIT"/>
    <d v="1918-12-22T00:00:00"/>
    <s v="121e RIT"/>
    <m/>
    <m/>
    <m/>
    <d v="1919-01-30T00:00:00"/>
    <x v="2"/>
  </r>
  <r>
    <s v="Breton"/>
    <s v="Maurice"/>
    <n v="1896"/>
    <x v="12"/>
    <x v="0"/>
    <x v="0"/>
    <m/>
    <n v="511"/>
    <d v="1916-08-12T00:00:00"/>
    <n v="1916"/>
    <s v="29 BCP"/>
    <m/>
    <m/>
    <d v="1918-03-30T00:00:00"/>
    <s v="Amputation de la cuisse gauche"/>
    <s v="Ypéritré - Bois Menière"/>
    <d v="1919-05-21T00:00:00"/>
    <x v="0"/>
  </r>
  <r>
    <s v="Defresne"/>
    <s v="Louis"/>
    <n v="1871"/>
    <x v="3"/>
    <x v="0"/>
    <x v="0"/>
    <m/>
    <n v="1709"/>
    <d v="1914-08-01T00:00:00"/>
    <n v="1914"/>
    <s v="SGVC"/>
    <m/>
    <m/>
    <n v="1917"/>
    <s v="Détaché Agricole"/>
    <s v="Follainville"/>
    <d v="1918-12-07T00:00:00"/>
    <x v="2"/>
  </r>
  <r>
    <s v="Prevost"/>
    <s v="Alexandre"/>
    <n v="1884"/>
    <x v="13"/>
    <x v="0"/>
    <x v="0"/>
    <m/>
    <n v="1616"/>
    <d v="1914-12-08T00:00:00"/>
    <n v="1914"/>
    <s v="3 ETEM"/>
    <m/>
    <m/>
    <m/>
    <m/>
    <m/>
    <d v="1919-03-03T00:00:00"/>
    <x v="2"/>
  </r>
  <r>
    <s v="Prévost"/>
    <s v="Marcel"/>
    <n v="1893"/>
    <x v="1"/>
    <x v="0"/>
    <x v="0"/>
    <m/>
    <n v="2957"/>
    <d v="1913-11-26T00:00:00"/>
    <n v="1913"/>
    <s v="129 RI"/>
    <m/>
    <m/>
    <d v="1914-07-16T00:00:00"/>
    <s v="Epididymite Bascillaire"/>
    <m/>
    <n v="1914"/>
    <x v="6"/>
  </r>
  <r>
    <s v="Gravier"/>
    <s v="Claude"/>
    <n v="1885"/>
    <x v="5"/>
    <x v="7"/>
    <x v="4"/>
    <s v="Follainville"/>
    <n v="1759"/>
    <d v="1914-08-05T00:00:00"/>
    <n v="1914"/>
    <s v="103 RI"/>
    <d v="1914-08-09T00:00:00"/>
    <s v="303 RI"/>
    <d v="1914-09-01T00:00:00"/>
    <s v="Disparu"/>
    <s v="Gercourt"/>
    <d v="1914-11-01T00:00:00"/>
    <x v="4"/>
  </r>
  <r>
    <s v="Delumeau"/>
    <s v="Henri"/>
    <n v="1871"/>
    <x v="3"/>
    <x v="8"/>
    <x v="0"/>
    <m/>
    <n v="1704"/>
    <d v="1914-08-01T00:00:00"/>
    <n v="1914"/>
    <s v="SGVC"/>
    <d v="1916-12-01T00:00:00"/>
    <s v="4e RG"/>
    <d v="1917-09-06T00:00:00"/>
    <s v="Détaché Agricole"/>
    <s v="Versailles"/>
    <d v="1918-12-07T00:00:00"/>
    <x v="2"/>
  </r>
  <r>
    <s v="Delumeau"/>
    <s v="Edouard"/>
    <n v="1893"/>
    <x v="1"/>
    <x v="0"/>
    <x v="0"/>
    <m/>
    <s v="Non trouvé"/>
    <m/>
    <m/>
    <m/>
    <m/>
    <m/>
    <m/>
    <m/>
    <m/>
    <m/>
    <x v="3"/>
  </r>
  <r>
    <s v="Emery"/>
    <s v="Rémi"/>
    <n v="1897"/>
    <x v="14"/>
    <x v="0"/>
    <x v="0"/>
    <m/>
    <n v="828"/>
    <d v="1916-08-11T00:00:00"/>
    <n v="1916"/>
    <s v="170 RI"/>
    <m/>
    <m/>
    <m/>
    <m/>
    <m/>
    <d v="1919-09-25T00:00:00"/>
    <x v="2"/>
  </r>
  <r>
    <s v="Moussard"/>
    <s v="Victor"/>
    <n v="1886"/>
    <x v="6"/>
    <x v="0"/>
    <x v="0"/>
    <s v="Follainville"/>
    <n v="1737"/>
    <d v="1914-08-03T00:00:00"/>
    <n v="1914"/>
    <m/>
    <d v="1916-06-30T00:00:00"/>
    <s v="1 RZ"/>
    <d v="1917-10-21T00:00:00"/>
    <s v="Tué"/>
    <s v="Forges-Chattancourt"/>
    <d v="1917-11-10T00:00:00"/>
    <x v="4"/>
  </r>
  <r>
    <s v="Lenoir"/>
    <s v="Georges"/>
    <n v="1890"/>
    <x v="15"/>
    <x v="0"/>
    <x v="0"/>
    <s v="Follainville"/>
    <n v="1790"/>
    <d v="1912-10-08T00:00:00"/>
    <n v="1912"/>
    <s v="6 RCh"/>
    <m/>
    <m/>
    <d v="1914-10-08T00:00:00"/>
    <s v="Tué"/>
    <s v="Bois des Epargnes"/>
    <d v="1914-10-08T00:00:00"/>
    <x v="4"/>
  </r>
  <r>
    <s v="Lenoir"/>
    <s v="Robert"/>
    <n v="1898"/>
    <x v="16"/>
    <x v="0"/>
    <x v="0"/>
    <s v="Follainville"/>
    <n v="1668"/>
    <d v="1917-04-16T00:00:00"/>
    <n v="1917"/>
    <s v="67 RI"/>
    <d v="1918-08-02T00:00:00"/>
    <s v="23 RI"/>
    <d v="1918-07-18T00:00:00"/>
    <s v="Tué"/>
    <s v="Faverolles"/>
    <d v="1918-07-19T00:00:00"/>
    <x v="4"/>
  </r>
  <r>
    <s v="Akchurst"/>
    <s v="Georges"/>
    <n v="1873"/>
    <x v="17"/>
    <x v="9"/>
    <x v="2"/>
    <m/>
    <n v="1709"/>
    <d v="1914-08-16T00:00:00"/>
    <n v="1914"/>
    <s v="6e R Chasseurs Cheval"/>
    <m/>
    <m/>
    <d v="1915-11-18T00:00:00"/>
    <s v="Détaché Usine"/>
    <s v="Scheinder Havre"/>
    <d v="1921-10-01T00:00:00"/>
    <x v="2"/>
  </r>
  <r>
    <s v="Leblond"/>
    <s v="Fernand"/>
    <n v="1896"/>
    <x v="12"/>
    <x v="10"/>
    <x v="0"/>
    <s v="Follainville"/>
    <n v="2043"/>
    <d v="1916-09-01T00:00:00"/>
    <n v="1916"/>
    <s v="91 RI"/>
    <m/>
    <m/>
    <d v="1917-10-23T00:00:00"/>
    <s v="Tué"/>
    <s v="Ostel (Aisne) Croix sans tête"/>
    <d v="1917-10-24T00:00:00"/>
    <x v="4"/>
  </r>
  <r>
    <s v="Prévost"/>
    <s v="Paul"/>
    <n v="1878"/>
    <x v="18"/>
    <x v="0"/>
    <x v="0"/>
    <m/>
    <n v="2177"/>
    <d v="1914-08-03T00:00:00"/>
    <n v="1914"/>
    <s v="18e RIT"/>
    <m/>
    <m/>
    <d v="1915-01-29T00:00:00"/>
    <s v="Détaché Usine"/>
    <s v="Scheinder Havre"/>
    <d v="1919-12-14T00:00:00"/>
    <x v="2"/>
  </r>
  <r>
    <s v="Delaune"/>
    <s v="Eugène"/>
    <n v="1869"/>
    <x v="19"/>
    <x v="0"/>
    <x v="0"/>
    <m/>
    <n v="2487"/>
    <d v="1914-08-01T00:00:00"/>
    <n v="1914"/>
    <s v="SGVC"/>
    <d v="1916-10-13T00:00:00"/>
    <s v="74e RI"/>
    <d v="1917-02-12T00:00:00"/>
    <s v="Détaché Agricole"/>
    <s v="Follainville"/>
    <d v="1918-11-01T00:00:00"/>
    <x v="2"/>
  </r>
  <r>
    <s v="Noël"/>
    <s v="Georges"/>
    <n v="1884"/>
    <x v="13"/>
    <x v="0"/>
    <x v="0"/>
    <m/>
    <n v="1570"/>
    <d v="1914-08-04T00:00:00"/>
    <n v="1914"/>
    <s v="21 RIC"/>
    <m/>
    <m/>
    <m/>
    <m/>
    <m/>
    <d v="1919-03-13T00:00:00"/>
    <x v="2"/>
  </r>
  <r>
    <s v="Noël"/>
    <s v="Valentin"/>
    <n v="1890"/>
    <x v="15"/>
    <x v="0"/>
    <x v="0"/>
    <m/>
    <n v="1767"/>
    <d v="1914-08-03T00:00:00"/>
    <n v="1914"/>
    <s v="22 SIM"/>
    <m/>
    <m/>
    <m/>
    <m/>
    <m/>
    <d v="1919-08-16T00:00:00"/>
    <x v="2"/>
  </r>
  <r>
    <s v="Georget"/>
    <s v="Jean"/>
    <n v="1887"/>
    <x v="20"/>
    <x v="11"/>
    <x v="5"/>
    <m/>
    <s v="Non trouvé"/>
    <m/>
    <m/>
    <m/>
    <m/>
    <m/>
    <m/>
    <m/>
    <m/>
    <m/>
    <x v="3"/>
  </r>
  <r>
    <s v="Moussard"/>
    <s v="Louis"/>
    <n v="1880"/>
    <x v="0"/>
    <x v="0"/>
    <x v="0"/>
    <m/>
    <s v="Sans Numéro"/>
    <n v="1914"/>
    <n v="1914"/>
    <m/>
    <m/>
    <m/>
    <m/>
    <m/>
    <m/>
    <m/>
    <x v="3"/>
  </r>
  <r>
    <s v="Breton"/>
    <s v="Jules"/>
    <n v="1877"/>
    <x v="11"/>
    <x v="0"/>
    <x v="0"/>
    <m/>
    <n v="2266"/>
    <d v="1914-08-11T00:00:00"/>
    <n v="1914"/>
    <s v="Réformé"/>
    <m/>
    <m/>
    <d v="1915-09-27T00:00:00"/>
    <s v="Bascillose Pulmonaire"/>
    <m/>
    <d v="1914-08-11T00:00:00"/>
    <x v="6"/>
  </r>
  <r>
    <s v="Lenoir"/>
    <s v="Alfred"/>
    <n v="1871"/>
    <x v="3"/>
    <x v="0"/>
    <x v="0"/>
    <m/>
    <n v="1690"/>
    <d v="1916-06-13T00:00:00"/>
    <n v="1916"/>
    <s v="22e ST de CAO"/>
    <m/>
    <m/>
    <d v="1916-06-20T00:00:00"/>
    <s v="Détaché Usine"/>
    <s v="Moteur à Gaz Paris"/>
    <d v="1918-12-07T00:00:00"/>
    <x v="2"/>
  </r>
  <r>
    <s v="Gravier"/>
    <s v="Albert"/>
    <n v="1883"/>
    <x v="21"/>
    <x v="0"/>
    <x v="0"/>
    <m/>
    <n v="1570"/>
    <d v="1914-08-04T00:00:00"/>
    <n v="1914"/>
    <s v="17 RIT"/>
    <d v="1916-11-22T00:00:00"/>
    <s v="Dépôt de Nantes"/>
    <m/>
    <m/>
    <m/>
    <d v="1920-10-04T00:00:00"/>
    <x v="2"/>
  </r>
  <r>
    <s v="Dupré"/>
    <s v="Lucien"/>
    <n v="1895"/>
    <x v="8"/>
    <x v="0"/>
    <x v="0"/>
    <m/>
    <n v="3860"/>
    <d v="1916-09-01T00:00:00"/>
    <n v="1916"/>
    <s v="1 RZ"/>
    <m/>
    <m/>
    <m/>
    <m/>
    <m/>
    <d v="1919-08-18T00:00:00"/>
    <x v="2"/>
  </r>
  <r>
    <s v="Renaux"/>
    <s v="Edouard"/>
    <n v="1869"/>
    <x v="19"/>
    <x v="12"/>
    <x v="0"/>
    <m/>
    <n v="2415"/>
    <d v="1914-08-01T00:00:00"/>
    <n v="1914"/>
    <s v="SGVC"/>
    <d v="1918-05-16T00:00:00"/>
    <s v="32e RD"/>
    <m/>
    <m/>
    <m/>
    <d v="1918-11-15T00:00:00"/>
    <x v="2"/>
  </r>
  <r>
    <s v="Renaux"/>
    <s v="Roger"/>
    <n v="1897"/>
    <x v="14"/>
    <x v="0"/>
    <x v="0"/>
    <m/>
    <n v="773"/>
    <d v="1917-05-29T00:00:00"/>
    <n v="1917"/>
    <s v="Réformé"/>
    <m/>
    <m/>
    <n v="1917"/>
    <s v="Faiblesse"/>
    <m/>
    <d v="1917-05-29T00:00:00"/>
    <x v="6"/>
  </r>
  <r>
    <s v="Riou"/>
    <s v="Jean"/>
    <n v="1876"/>
    <x v="7"/>
    <x v="13"/>
    <x v="6"/>
    <m/>
    <s v="Non trouvé"/>
    <m/>
    <m/>
    <m/>
    <m/>
    <m/>
    <m/>
    <m/>
    <m/>
    <m/>
    <x v="3"/>
  </r>
  <r>
    <s v="Donard"/>
    <s v="Pierre"/>
    <n v="1873"/>
    <x v="17"/>
    <x v="14"/>
    <x v="6"/>
    <m/>
    <s v="Non trouvé"/>
    <m/>
    <m/>
    <m/>
    <m/>
    <m/>
    <m/>
    <m/>
    <m/>
    <m/>
    <x v="3"/>
  </r>
  <r>
    <s v="Breton"/>
    <s v="Robert"/>
    <n v="1897"/>
    <x v="14"/>
    <x v="0"/>
    <x v="0"/>
    <m/>
    <n v="815"/>
    <d v="1917-08-01T00:00:00"/>
    <n v="1917"/>
    <s v="6 RCh"/>
    <m/>
    <m/>
    <n v="1918"/>
    <s v="Contusionné chute de cheval, atrophie de la jambe et d'une bourse"/>
    <s v="Vicq-sur-aisne "/>
    <d v="1919-09-29T00:00:00"/>
    <x v="5"/>
  </r>
  <r>
    <s v="Desportes"/>
    <s v="Valentin"/>
    <n v="1881"/>
    <x v="2"/>
    <x v="0"/>
    <x v="0"/>
    <m/>
    <s v="Non trouvé"/>
    <m/>
    <m/>
    <m/>
    <m/>
    <m/>
    <m/>
    <m/>
    <m/>
    <m/>
    <x v="3"/>
  </r>
  <r>
    <s v="Jan"/>
    <s v="François"/>
    <n v="1875"/>
    <x v="22"/>
    <x v="15"/>
    <x v="1"/>
    <m/>
    <n v="1539"/>
    <d v="1914-12-05T00:00:00"/>
    <n v="1914"/>
    <s v="Réformé"/>
    <m/>
    <m/>
    <n v="1914"/>
    <s v="Hypertrophie du cœur et palpitation"/>
    <m/>
    <d v="1914-12-05T00:00:00"/>
    <x v="6"/>
  </r>
  <r>
    <s v="Defresne"/>
    <s v="Léon"/>
    <n v="1873"/>
    <x v="17"/>
    <x v="0"/>
    <x v="0"/>
    <s v="Follainville"/>
    <n v="1918"/>
    <d v="1914-08-14T00:00:00"/>
    <n v="1914"/>
    <s v="18e RIT"/>
    <m/>
    <m/>
    <d v="1914-10-01T00:00:00"/>
    <s v="Disparu"/>
    <s v="Beauregard"/>
    <d v="1914-10-01T00:00:00"/>
    <x v="4"/>
  </r>
  <r>
    <s v="Dupré"/>
    <s v="Victor"/>
    <n v="1886"/>
    <x v="6"/>
    <x v="0"/>
    <x v="0"/>
    <m/>
    <n v="1722"/>
    <d v="1914-08-03T00:00:00"/>
    <n v="1914"/>
    <s v="23 RIC"/>
    <m/>
    <m/>
    <m/>
    <m/>
    <m/>
    <d v="1919-03-26T00:00:00"/>
    <x v="2"/>
  </r>
  <r>
    <s v="Dupré"/>
    <s v="Emile"/>
    <n v="1881"/>
    <x v="2"/>
    <x v="0"/>
    <x v="0"/>
    <s v="Follainville"/>
    <n v="2454"/>
    <d v="1914-08-11T00:00:00"/>
    <n v="1914"/>
    <s v="23 RIC"/>
    <m/>
    <m/>
    <d v="1915-09-03T00:00:00"/>
    <s v="Tué"/>
    <s v="Massiges cote 191"/>
    <d v="1915-11-25T00:00:00"/>
    <x v="4"/>
  </r>
  <r>
    <s v="Broux "/>
    <s v="Paul"/>
    <n v="1892"/>
    <x v="23"/>
    <x v="0"/>
    <x v="0"/>
    <s v="Follainville"/>
    <n v="2095"/>
    <d v="1913-10-09T00:00:00"/>
    <n v="1913"/>
    <s v="5 RI"/>
    <m/>
    <m/>
    <d v="1918-10-07T00:00:00"/>
    <s v="Tué"/>
    <s v="Vailly"/>
    <d v="1918-10-17T00:00:00"/>
    <x v="4"/>
  </r>
  <r>
    <s v="Luce"/>
    <s v="Alexandre"/>
    <n v="1899"/>
    <x v="24"/>
    <x v="0"/>
    <x v="0"/>
    <m/>
    <n v="1317"/>
    <d v="1918-04-19T00:00:00"/>
    <n v="1918"/>
    <s v="164 RI"/>
    <m/>
    <m/>
    <m/>
    <m/>
    <m/>
    <d v="1921-03-23T00:00:00"/>
    <x v="2"/>
  </r>
  <r>
    <s v="Breton"/>
    <s v="Auguste"/>
    <n v="1877"/>
    <x v="11"/>
    <x v="0"/>
    <x v="0"/>
    <m/>
    <n v="2239"/>
    <d v="1914-08-03T00:00:00"/>
    <n v="1914"/>
    <s v="18e RIT"/>
    <d v="1917-06-22T00:00:00"/>
    <s v="5e RG"/>
    <m/>
    <m/>
    <m/>
    <d v="1919-01-10T00:00:00"/>
    <x v="2"/>
  </r>
  <r>
    <s v="Defresne"/>
    <s v="Adrien"/>
    <n v="1887"/>
    <x v="20"/>
    <x v="0"/>
    <x v="0"/>
    <m/>
    <s v="Non trouvé"/>
    <m/>
    <m/>
    <m/>
    <m/>
    <m/>
    <m/>
    <m/>
    <m/>
    <m/>
    <x v="3"/>
  </r>
  <r>
    <s v="Defresne"/>
    <s v="Georges"/>
    <n v="1897"/>
    <x v="14"/>
    <x v="0"/>
    <x v="0"/>
    <m/>
    <n v="825"/>
    <d v="1918-04-15T00:00:00"/>
    <n v="1918"/>
    <s v="67 RI"/>
    <m/>
    <m/>
    <m/>
    <m/>
    <m/>
    <d v="1919-09-26T00:00:00"/>
    <x v="2"/>
  </r>
  <r>
    <s v="Breton "/>
    <s v="Remond"/>
    <n v="1897"/>
    <x v="14"/>
    <x v="0"/>
    <x v="0"/>
    <m/>
    <n v="814"/>
    <d v="1916-01-12T00:00:00"/>
    <n v="1916"/>
    <s v="6 RCh"/>
    <m/>
    <m/>
    <m/>
    <m/>
    <m/>
    <d v="1919-09-29T00:00:00"/>
    <x v="2"/>
  </r>
  <r>
    <s v="Leborgne"/>
    <s v="Alphonse"/>
    <n v="1895"/>
    <x v="8"/>
    <x v="16"/>
    <x v="7"/>
    <m/>
    <n v="3874"/>
    <d v="1914-12-19T00:00:00"/>
    <n v="1914"/>
    <s v="76 RI"/>
    <m/>
    <m/>
    <m/>
    <m/>
    <m/>
    <d v="1919-06-23T00:00:00"/>
    <x v="2"/>
  </r>
  <r>
    <s v="Desportes"/>
    <s v="Gustave Sylvestre"/>
    <n v="1882"/>
    <x v="25"/>
    <x v="0"/>
    <x v="0"/>
    <s v="Dennemont"/>
    <n v="1565"/>
    <d v="1914-08-02T00:00:00"/>
    <n v="1914"/>
    <s v="3 GS Encadrement"/>
    <m/>
    <m/>
    <d v="1915-03-03T00:00:00"/>
    <s v="Décédé hôpital Militaire"/>
    <s v="Bou Saâda (Algérie)"/>
    <d v="1915-03-03T00:00:00"/>
    <x v="4"/>
  </r>
  <r>
    <s v="Grenier"/>
    <s v="Auguste"/>
    <n v="1879"/>
    <x v="4"/>
    <x v="17"/>
    <x v="0"/>
    <m/>
    <n v="2109"/>
    <d v="1914-08-19T00:00:00"/>
    <n v="1914"/>
    <s v="19e RIT"/>
    <m/>
    <m/>
    <d v="1917-02-10T00:00:00"/>
    <s v="Détaché Mines"/>
    <s v="Bruay"/>
    <d v="1919-03-03T00:00:00"/>
    <x v="2"/>
  </r>
  <r>
    <s v="Robin"/>
    <s v="Yves"/>
    <n v="1879"/>
    <x v="4"/>
    <x v="18"/>
    <x v="1"/>
    <m/>
    <n v="1199"/>
    <d v="1914-08-12T00:00:00"/>
    <n v="1914"/>
    <s v="19e RIT"/>
    <d v="1914-12-12T00:00:00"/>
    <s v="36e RI"/>
    <d v="1915-08-30T00:00:00"/>
    <s v="Prisonnier"/>
    <s v="Camp de Munster"/>
    <d v="1919-02-24T00:00:00"/>
    <x v="2"/>
  </r>
  <r>
    <s v="Bigot"/>
    <s v="Joseph"/>
    <n v="1881"/>
    <x v="2"/>
    <x v="19"/>
    <x v="8"/>
    <m/>
    <s v="Non trouvé"/>
    <m/>
    <m/>
    <m/>
    <m/>
    <m/>
    <m/>
    <m/>
    <m/>
    <m/>
    <x v="3"/>
  </r>
  <r>
    <s v="Blouin"/>
    <s v="Eugène Léon"/>
    <n v="1875"/>
    <x v="22"/>
    <x v="20"/>
    <x v="0"/>
    <m/>
    <s v="Non trouvé"/>
    <m/>
    <m/>
    <m/>
    <m/>
    <m/>
    <m/>
    <m/>
    <m/>
    <m/>
    <x v="3"/>
  </r>
  <r>
    <s v="Aubin"/>
    <s v="Eugène Isidore"/>
    <n v="1879"/>
    <x v="4"/>
    <x v="0"/>
    <x v="0"/>
    <m/>
    <n v="1418"/>
    <d v="1914-08-03T00:00:00"/>
    <n v="1914"/>
    <s v="1er GA"/>
    <m/>
    <m/>
    <m/>
    <m/>
    <m/>
    <d v="1919-05-10T00:00:00"/>
    <x v="2"/>
  </r>
  <r>
    <s v="Le Borgne"/>
    <s v="Ange Marie"/>
    <n v="1878"/>
    <x v="18"/>
    <x v="21"/>
    <x v="8"/>
    <m/>
    <s v="Non trouvé"/>
    <m/>
    <m/>
    <m/>
    <m/>
    <m/>
    <m/>
    <m/>
    <m/>
    <m/>
    <x v="3"/>
  </r>
  <r>
    <s v="Audrain"/>
    <s v="Eugène"/>
    <n v="1872"/>
    <x v="26"/>
    <x v="22"/>
    <x v="1"/>
    <m/>
    <s v="Non trouvé"/>
    <m/>
    <m/>
    <m/>
    <m/>
    <m/>
    <m/>
    <m/>
    <m/>
    <m/>
    <x v="3"/>
  </r>
  <r>
    <s v="Chappée"/>
    <s v="Pierre Paul"/>
    <n v="1869"/>
    <x v="19"/>
    <x v="0"/>
    <x v="0"/>
    <m/>
    <n v="2492"/>
    <d v="1914-08-01T00:00:00"/>
    <n v="1914"/>
    <s v="SGVC"/>
    <d v="1916-10-13T00:00:00"/>
    <s v="18e RIT"/>
    <d v="1917-02-21T00:00:00"/>
    <s v="Détaché Agricole"/>
    <s v="Follainville"/>
    <d v="1918-11-15T00:00:00"/>
    <x v="2"/>
  </r>
  <r>
    <s v="Defresne"/>
    <s v="Abel Désiré"/>
    <n v="1871"/>
    <x v="3"/>
    <x v="0"/>
    <x v="0"/>
    <m/>
    <n v="1685"/>
    <d v="1914-08-01T00:00:00"/>
    <n v="1914"/>
    <s v="SGVC"/>
    <d v="1914-03-30T00:00:00"/>
    <s v="18e RIT"/>
    <n v="1917"/>
    <s v="Renvoyé dans ses foyer père de 6 enfants"/>
    <s v="Mantes"/>
    <d v="1918-12-07T00:00:00"/>
    <x v="2"/>
  </r>
  <r>
    <s v="Lenoir"/>
    <s v="Désiré"/>
    <n v="1869"/>
    <x v="19"/>
    <x v="0"/>
    <x v="0"/>
    <m/>
    <s v="Sans Numéro"/>
    <d v="1914-08-03T00:00:00"/>
    <n v="1914"/>
    <s v="Exempté appel"/>
    <m/>
    <m/>
    <m/>
    <m/>
    <m/>
    <n v="1914"/>
    <x v="7"/>
  </r>
  <r>
    <s v="Lenoir"/>
    <s v="Léopold"/>
    <n v="1894"/>
    <x v="27"/>
    <x v="0"/>
    <x v="0"/>
    <m/>
    <n v="2500"/>
    <d v="1914-09-08T00:00:00"/>
    <n v="1914"/>
    <s v="39 RAC"/>
    <m/>
    <m/>
    <d v="1918-04-18T00:00:00"/>
    <s v="Gazé - Blessé par éclats d'obus"/>
    <s v="Somme Vomilliers"/>
    <d v="1919-09-16T00:00:00"/>
    <x v="5"/>
  </r>
  <r>
    <s v="Lenoir"/>
    <s v="Alphonse"/>
    <n v="1898"/>
    <x v="16"/>
    <x v="0"/>
    <x v="0"/>
    <m/>
    <n v="1667"/>
    <d v="1917-05-01T00:00:00"/>
    <n v="1917"/>
    <s v="26 RAC"/>
    <m/>
    <m/>
    <m/>
    <m/>
    <m/>
    <d v="1920-05-27T00:00:00"/>
    <x v="2"/>
  </r>
  <r>
    <s v="Béguin"/>
    <s v="Charles"/>
    <n v="1893"/>
    <x v="1"/>
    <x v="0"/>
    <x v="0"/>
    <m/>
    <n v="2898"/>
    <d v="1913-10-28T00:00:00"/>
    <n v="1913"/>
    <s v="2 RC"/>
    <m/>
    <m/>
    <m/>
    <m/>
    <m/>
    <d v="1919-09-02T00:00:00"/>
    <x v="2"/>
  </r>
  <r>
    <s v="Béguin"/>
    <s v="Robert"/>
    <n v="1896"/>
    <x v="12"/>
    <x v="0"/>
    <x v="0"/>
    <m/>
    <n v="506"/>
    <d v="1915-04-12T00:00:00"/>
    <n v="1915"/>
    <s v="23 RD"/>
    <m/>
    <m/>
    <m/>
    <m/>
    <m/>
    <d v="1919-09-20T00:00:00"/>
    <x v="2"/>
  </r>
  <r>
    <s v="Mouroy"/>
    <s v="Georges Charles"/>
    <n v="1884"/>
    <x v="13"/>
    <x v="0"/>
    <x v="0"/>
    <m/>
    <s v="Non trouvé"/>
    <m/>
    <m/>
    <m/>
    <m/>
    <m/>
    <m/>
    <m/>
    <m/>
    <m/>
    <x v="3"/>
  </r>
  <r>
    <s v="Mouroy"/>
    <s v="Paul Louis"/>
    <n v="1891"/>
    <x v="10"/>
    <x v="23"/>
    <x v="7"/>
    <s v="Dennemont"/>
    <n v="2024"/>
    <d v="1912-10-10T00:00:00"/>
    <n v="1912"/>
    <s v="39 RI"/>
    <m/>
    <m/>
    <d v="1915-09-30T00:00:00"/>
    <s v="Tué"/>
    <s v="Neuville-Saint-Vaast"/>
    <d v="1915-09-20T00:00:00"/>
    <x v="4"/>
  </r>
  <r>
    <s v="Mouroy"/>
    <s v="Auguste Léon"/>
    <n v="1895"/>
    <x v="8"/>
    <x v="0"/>
    <x v="0"/>
    <m/>
    <s v="Non trouvé"/>
    <m/>
    <m/>
    <m/>
    <m/>
    <m/>
    <m/>
    <m/>
    <m/>
    <m/>
    <x v="3"/>
  </r>
  <r>
    <s v="Mouroy"/>
    <s v="Adam Gaston"/>
    <n v="1897"/>
    <x v="14"/>
    <x v="0"/>
    <x v="0"/>
    <m/>
    <s v="Non trouvé"/>
    <m/>
    <m/>
    <m/>
    <m/>
    <m/>
    <m/>
    <m/>
    <m/>
    <m/>
    <x v="3"/>
  </r>
  <r>
    <s v="Cointrelle"/>
    <s v="Louis"/>
    <n v="1878"/>
    <x v="18"/>
    <x v="0"/>
    <x v="0"/>
    <s v="Dennemont"/>
    <n v="2194"/>
    <d v="1914-08-03T00:00:00"/>
    <n v="1914"/>
    <s v="18e RIT"/>
    <d v="1916-03-06T00:00:00"/>
    <s v="33e RIC"/>
    <d v="1917-04-16T00:00:00"/>
    <s v="Disparu"/>
    <s v="Heurtebise"/>
    <d v="1917-06-12T00:00:00"/>
    <x v="4"/>
  </r>
  <r>
    <s v="Lecomte"/>
    <s v="Henry"/>
    <n v="1876"/>
    <x v="7"/>
    <x v="24"/>
    <x v="9"/>
    <m/>
    <s v="Non trouvé"/>
    <m/>
    <m/>
    <m/>
    <m/>
    <m/>
    <m/>
    <m/>
    <m/>
    <m/>
    <x v="3"/>
  </r>
  <r>
    <s v="Sevestre"/>
    <s v="Louis"/>
    <n v="1877"/>
    <x v="11"/>
    <x v="0"/>
    <x v="0"/>
    <s v="Dennemont"/>
    <n v="2270"/>
    <d v="1914-08-03T00:00:00"/>
    <n v="1914"/>
    <s v="18e RIT"/>
    <d v="1916-07-09T00:00:00"/>
    <s v="33e RIC"/>
    <d v="1916-10-07T00:00:00"/>
    <s v="Décédé"/>
    <s v="Ambulance Moreuil-Lespinoy"/>
    <d v="1916-10-08T00:00:00"/>
    <x v="4"/>
  </r>
  <r>
    <s v="Frazzi"/>
    <s v="Albert François"/>
    <n v="1890"/>
    <x v="15"/>
    <x v="25"/>
    <x v="0"/>
    <m/>
    <s v="Non trouvé"/>
    <m/>
    <m/>
    <m/>
    <m/>
    <m/>
    <m/>
    <m/>
    <m/>
    <m/>
    <x v="3"/>
  </r>
  <r>
    <s v="Frazzi"/>
    <s v="Jules"/>
    <n v="1873"/>
    <x v="17"/>
    <x v="26"/>
    <x v="10"/>
    <m/>
    <s v="Non trouvé"/>
    <m/>
    <m/>
    <m/>
    <m/>
    <m/>
    <m/>
    <m/>
    <m/>
    <m/>
    <x v="3"/>
  </r>
  <r>
    <s v="Bacon"/>
    <s v="Benoist"/>
    <n v="1892"/>
    <x v="23"/>
    <x v="27"/>
    <x v="7"/>
    <m/>
    <s v="Non trouvé"/>
    <m/>
    <m/>
    <m/>
    <m/>
    <m/>
    <m/>
    <m/>
    <m/>
    <m/>
    <x v="3"/>
  </r>
  <r>
    <s v="Facy"/>
    <s v="Jacques"/>
    <n v="1887"/>
    <x v="20"/>
    <x v="28"/>
    <x v="11"/>
    <m/>
    <s v="Non trouvé"/>
    <m/>
    <m/>
    <m/>
    <m/>
    <m/>
    <m/>
    <m/>
    <m/>
    <m/>
    <x v="3"/>
  </r>
  <r>
    <s v="Robin"/>
    <s v="Louis"/>
    <n v="1881"/>
    <x v="2"/>
    <x v="18"/>
    <x v="1"/>
    <m/>
    <n v="2420"/>
    <d v="1914-08-03T00:00:00"/>
    <n v="1914"/>
    <s v="3 RA"/>
    <d v="1916-11-04T00:00:00"/>
    <s v="84 RA"/>
    <d v="1917-08-17T00:00:00"/>
    <s v="Gazé"/>
    <m/>
    <d v="1919-03-03T00:00:00"/>
    <x v="5"/>
  </r>
  <r>
    <s v="Leclercq"/>
    <s v="Jules Emile"/>
    <n v="1886"/>
    <x v="6"/>
    <x v="29"/>
    <x v="7"/>
    <m/>
    <n v="1696"/>
    <d v="1912-12-23T00:00:00"/>
    <n v="1912"/>
    <s v="Décédé avant appel"/>
    <m/>
    <m/>
    <m/>
    <m/>
    <m/>
    <d v="1912-12-23T00:00:00"/>
    <x v="8"/>
  </r>
  <r>
    <s v="Le Chanu"/>
    <s v="Jean François"/>
    <n v="1877"/>
    <x v="11"/>
    <x v="30"/>
    <x v="1"/>
    <m/>
    <s v="Sans Numéro"/>
    <n v="1914"/>
    <n v="1914"/>
    <s v="Exempté appel"/>
    <m/>
    <m/>
    <m/>
    <m/>
    <m/>
    <d v="1914-11-05T00:00:00"/>
    <x v="7"/>
  </r>
  <r>
    <s v="Guerbois"/>
    <s v="Marcel"/>
    <n v="1898"/>
    <x v="16"/>
    <x v="31"/>
    <x v="0"/>
    <m/>
    <n v="1652"/>
    <d v="1917-04-15T00:00:00"/>
    <n v="1917"/>
    <s v="2 RC"/>
    <m/>
    <m/>
    <m/>
    <m/>
    <m/>
    <d v="1917-04-15T00:00:00"/>
    <x v="1"/>
  </r>
  <r>
    <s v="Blanchet "/>
    <s v="Maurice"/>
    <n v="1895"/>
    <x v="8"/>
    <x v="32"/>
    <x v="12"/>
    <m/>
    <n v="3841"/>
    <d v="1914-12-19T00:00:00"/>
    <n v="1914"/>
    <m/>
    <m/>
    <m/>
    <d v="1915-05-02T00:00:00"/>
    <s v="Blessé éclats d'obus"/>
    <s v="Eclat d'obus"/>
    <d v="1919-09-13T00:00:00"/>
    <x v="5"/>
  </r>
  <r>
    <s v="Vilain"/>
    <s v="Raynald"/>
    <n v="1888"/>
    <x v="28"/>
    <x v="33"/>
    <x v="9"/>
    <m/>
    <s v="Non trouvé"/>
    <m/>
    <m/>
    <m/>
    <m/>
    <m/>
    <m/>
    <m/>
    <m/>
    <m/>
    <x v="3"/>
  </r>
  <r>
    <s v="Garnier"/>
    <s v="Joseph Auguste"/>
    <n v="1878"/>
    <x v="18"/>
    <x v="34"/>
    <x v="13"/>
    <m/>
    <n v="2820"/>
    <s v="Décédé"/>
    <m/>
    <m/>
    <m/>
    <m/>
    <m/>
    <m/>
    <m/>
    <d v="1914-10-31T00:00:00"/>
    <x v="4"/>
  </r>
  <r>
    <s v="Massé"/>
    <s v="François"/>
    <n v="1874"/>
    <x v="29"/>
    <x v="35"/>
    <x v="6"/>
    <m/>
    <s v="Non trouvé"/>
    <m/>
    <m/>
    <m/>
    <m/>
    <m/>
    <m/>
    <m/>
    <m/>
    <m/>
    <x v="3"/>
  </r>
  <r>
    <s v="Burel"/>
    <s v="Charles"/>
    <n v="1890"/>
    <x v="15"/>
    <x v="36"/>
    <x v="6"/>
    <m/>
    <s v="Non trouvé"/>
    <m/>
    <m/>
    <m/>
    <m/>
    <m/>
    <m/>
    <m/>
    <m/>
    <m/>
    <x v="3"/>
  </r>
  <r>
    <s v="Laurcéan"/>
    <s v="Laurent"/>
    <n v="1872"/>
    <x v="26"/>
    <x v="36"/>
    <x v="6"/>
    <m/>
    <s v="Non trouvé"/>
    <m/>
    <m/>
    <m/>
    <m/>
    <m/>
    <m/>
    <m/>
    <m/>
    <m/>
    <x v="3"/>
  </r>
  <r>
    <s v="Le Goc"/>
    <s v="Pierre Louis"/>
    <n v="1878"/>
    <x v="18"/>
    <x v="37"/>
    <x v="6"/>
    <m/>
    <s v="Non trouvé"/>
    <m/>
    <m/>
    <m/>
    <m/>
    <m/>
    <m/>
    <m/>
    <m/>
    <m/>
    <x v="3"/>
  </r>
  <r>
    <s v="Poulcalec"/>
    <s v="Louis"/>
    <n v="1887"/>
    <x v="20"/>
    <x v="38"/>
    <x v="6"/>
    <m/>
    <s v="Non trouvé"/>
    <m/>
    <m/>
    <m/>
    <m/>
    <m/>
    <m/>
    <m/>
    <m/>
    <m/>
    <x v="3"/>
  </r>
  <r>
    <s v="Le Dû"/>
    <s v="Jules François"/>
    <n v="1884"/>
    <x v="13"/>
    <x v="35"/>
    <x v="6"/>
    <m/>
    <s v="Non trouvé"/>
    <m/>
    <m/>
    <m/>
    <m/>
    <m/>
    <m/>
    <m/>
    <m/>
    <m/>
    <x v="3"/>
  </r>
  <r>
    <s v="Legay"/>
    <s v="Lucien Ernest"/>
    <n v="1898"/>
    <x v="16"/>
    <x v="0"/>
    <x v="0"/>
    <m/>
    <s v="Non trouvé"/>
    <m/>
    <m/>
    <m/>
    <m/>
    <m/>
    <m/>
    <m/>
    <m/>
    <m/>
    <x v="3"/>
  </r>
  <r>
    <s v="Le Roux"/>
    <s v="Yves Marie"/>
    <n v="1879"/>
    <x v="4"/>
    <x v="39"/>
    <x v="1"/>
    <m/>
    <s v="Non trouvé"/>
    <m/>
    <m/>
    <m/>
    <m/>
    <m/>
    <m/>
    <m/>
    <m/>
    <m/>
    <x v="3"/>
  </r>
  <r>
    <s v="Gourhan"/>
    <s v="Célestin"/>
    <n v="1887"/>
    <x v="20"/>
    <x v="40"/>
    <x v="1"/>
    <m/>
    <s v="Non trouvé"/>
    <m/>
    <m/>
    <m/>
    <m/>
    <m/>
    <m/>
    <m/>
    <m/>
    <m/>
    <x v="3"/>
  </r>
  <r>
    <s v="Monfroy"/>
    <s v="Camille"/>
    <n v="1886"/>
    <x v="6"/>
    <x v="41"/>
    <x v="14"/>
    <m/>
    <n v="1884"/>
    <d v="1914-08-10T00:00:00"/>
    <n v="1914"/>
    <s v="18 RCh"/>
    <m/>
    <m/>
    <m/>
    <m/>
    <m/>
    <d v="1919-03-27T00:00:00"/>
    <x v="2"/>
  </r>
  <r>
    <s v="Chodroy"/>
    <s v="Celestin Jean Marie"/>
    <n v="1895"/>
    <x v="8"/>
    <x v="42"/>
    <x v="7"/>
    <m/>
    <s v="Non trouvé"/>
    <m/>
    <m/>
    <m/>
    <m/>
    <m/>
    <m/>
    <m/>
    <m/>
    <m/>
    <x v="3"/>
  </r>
  <r>
    <s v="Ballouard"/>
    <s v="Louis"/>
    <n v="1877"/>
    <x v="11"/>
    <x v="43"/>
    <x v="1"/>
    <m/>
    <s v="Non trouvé"/>
    <m/>
    <m/>
    <m/>
    <m/>
    <m/>
    <m/>
    <m/>
    <m/>
    <m/>
    <x v="3"/>
  </r>
  <r>
    <s v="Lepillier"/>
    <s v="Victorien Alfred"/>
    <n v="1895"/>
    <x v="8"/>
    <x v="10"/>
    <x v="0"/>
    <s v="Gassicourt"/>
    <n v="3766"/>
    <d v="1914-12-19T00:00:00"/>
    <n v="1914"/>
    <s v="416 RI"/>
    <m/>
    <m/>
    <d v="1915-09-26T00:00:00"/>
    <s v="Tué"/>
    <s v="Tahure (Marne)"/>
    <d v="1918-09-26T00:00:00"/>
    <x v="4"/>
  </r>
  <r>
    <s v="Jago"/>
    <s v="Etienne"/>
    <n v="1877"/>
    <x v="11"/>
    <x v="44"/>
    <x v="1"/>
    <m/>
    <s v="Non trouvé"/>
    <m/>
    <m/>
    <m/>
    <m/>
    <m/>
    <m/>
    <m/>
    <m/>
    <m/>
    <x v="3"/>
  </r>
  <r>
    <s v="Breton"/>
    <s v="Fernand René"/>
    <n v="1884"/>
    <x v="13"/>
    <x v="45"/>
    <x v="0"/>
    <m/>
    <s v="Non trouvé"/>
    <m/>
    <m/>
    <m/>
    <m/>
    <m/>
    <m/>
    <m/>
    <m/>
    <m/>
    <x v="3"/>
  </r>
  <r>
    <s v="Caudal"/>
    <s v="Julien Marie"/>
    <n v="1880"/>
    <x v="0"/>
    <x v="46"/>
    <x v="8"/>
    <s v="Dennemont"/>
    <s v="2559 - Lorient"/>
    <d v="1914-08-03T00:00:00"/>
    <n v="1914"/>
    <s v="72 RI"/>
    <m/>
    <m/>
    <d v="1914-10-02T00:00:00"/>
    <s v="Tué"/>
    <s v="Tour de Paris (Marne)"/>
    <d v="1914-10-02T00:00:00"/>
    <x v="4"/>
  </r>
  <r>
    <s v="Féron"/>
    <s v="Emile"/>
    <n v="1879"/>
    <x v="4"/>
    <x v="47"/>
    <x v="7"/>
    <m/>
    <s v="Non trouvé"/>
    <m/>
    <m/>
    <m/>
    <m/>
    <m/>
    <m/>
    <m/>
    <m/>
    <m/>
    <x v="3"/>
  </r>
  <r>
    <s v="Moreaux"/>
    <s v="Marin"/>
    <n v="1872"/>
    <x v="26"/>
    <x v="48"/>
    <x v="9"/>
    <m/>
    <s v="Non trouvé"/>
    <m/>
    <m/>
    <m/>
    <m/>
    <m/>
    <m/>
    <m/>
    <m/>
    <m/>
    <x v="3"/>
  </r>
  <r>
    <s v="Moreaux"/>
    <s v="Paul Augustin"/>
    <n v="1898"/>
    <x v="16"/>
    <x v="48"/>
    <x v="9"/>
    <s v="!!!"/>
    <n v="1571"/>
    <d v="1917-04-16T00:00:00"/>
    <n v="1917"/>
    <s v="31 RI"/>
    <m/>
    <m/>
    <d v="1918-08-22T00:00:00"/>
    <s v="Blessé"/>
    <s v="Tartiers (Aisne)"/>
    <d v="1918-08-22T00:00:00"/>
    <x v="4"/>
  </r>
  <r>
    <s v="Poyer"/>
    <s v="Augustin"/>
    <n v="1879"/>
    <x v="4"/>
    <x v="0"/>
    <x v="0"/>
    <m/>
    <n v="1384"/>
    <d v="1914-12-05T00:00:00"/>
    <n v="1914"/>
    <s v="Réformé"/>
    <m/>
    <m/>
    <n v="1914"/>
    <s v="Bronchite chronique"/>
    <m/>
    <n v="1914"/>
    <x v="6"/>
  </r>
  <r>
    <s v="Le Guluche"/>
    <s v="Eugène"/>
    <n v="1886"/>
    <x v="6"/>
    <x v="49"/>
    <x v="0"/>
    <m/>
    <n v="1751"/>
    <d v="1914-11-05T00:00:00"/>
    <n v="1914"/>
    <s v="Réformé"/>
    <m/>
    <m/>
    <n v="1914"/>
    <s v="Réformé 1908 pour otite purulente à gauche et frinhuosité et perforation du tympan + dispensé de contrevisite en 1917 pour 2 frères morts pour la France"/>
    <m/>
    <d v="1914-11-05T00:00:00"/>
    <x v="6"/>
  </r>
  <r>
    <s v="Le Chanu"/>
    <s v="Isidore"/>
    <n v="1873"/>
    <x v="17"/>
    <x v="50"/>
    <x v="1"/>
    <m/>
    <s v="Non trouvé"/>
    <m/>
    <m/>
    <m/>
    <m/>
    <m/>
    <m/>
    <m/>
    <m/>
    <m/>
    <x v="3"/>
  </r>
  <r>
    <s v="Renault"/>
    <s v="Pierre Marie"/>
    <n v="1881"/>
    <x v="2"/>
    <x v="51"/>
    <x v="3"/>
    <m/>
    <s v="Non trouvé"/>
    <m/>
    <m/>
    <m/>
    <m/>
    <m/>
    <m/>
    <m/>
    <m/>
    <m/>
    <x v="3"/>
  </r>
  <r>
    <s v="Rouzic"/>
    <s v="François Marie"/>
    <n v="1871"/>
    <x v="3"/>
    <x v="52"/>
    <x v="1"/>
    <m/>
    <s v="Non trouvé"/>
    <m/>
    <m/>
    <m/>
    <m/>
    <m/>
    <m/>
    <m/>
    <m/>
    <m/>
    <x v="3"/>
  </r>
  <r>
    <s v="Rouzic"/>
    <s v="Robert"/>
    <n v="1898"/>
    <x v="16"/>
    <x v="0"/>
    <x v="0"/>
    <m/>
    <n v="1685"/>
    <d v="1917-05-01T00:00:00"/>
    <n v="1917"/>
    <s v="129 RI"/>
    <m/>
    <m/>
    <m/>
    <m/>
    <m/>
    <d v="1921-03-25T00:00:00"/>
    <x v="2"/>
  </r>
  <r>
    <s v="Thénot"/>
    <s v="Eugène"/>
    <n v="1874"/>
    <x v="29"/>
    <x v="53"/>
    <x v="12"/>
    <m/>
    <n v="1323"/>
    <d v="1914-08-17T00:00:00"/>
    <n v="1914"/>
    <s v="20e ETTEM"/>
    <m/>
    <m/>
    <d v="1915-09-18T00:00:00"/>
    <s v="Détaché Usine"/>
    <s v="Dennemont"/>
    <d v="1922-10-01T00:00:00"/>
    <x v="2"/>
  </r>
  <r>
    <s v="Fourcroy"/>
    <s v="Louis Joseph"/>
    <n v="1892"/>
    <x v="23"/>
    <x v="54"/>
    <x v="7"/>
    <m/>
    <n v="2108"/>
    <d v="1913-10-08T00:00:00"/>
    <n v="1913"/>
    <s v="43 RIC"/>
    <m/>
    <m/>
    <m/>
    <m/>
    <m/>
    <d v="1919-08-26T00:00:00"/>
    <x v="2"/>
  </r>
  <r>
    <s v="Fourcroy"/>
    <s v="Bernard Louis"/>
    <n v="1899"/>
    <x v="24"/>
    <x v="0"/>
    <x v="0"/>
    <m/>
    <n v="1290"/>
    <d v="1918-04-15T00:00:00"/>
    <n v="1918"/>
    <s v="150 RI"/>
    <m/>
    <m/>
    <m/>
    <m/>
    <m/>
    <d v="1921-03-22T00:00:00"/>
    <x v="2"/>
  </r>
  <r>
    <s v="Lecaplain"/>
    <s v="Désiré"/>
    <n v="1878"/>
    <x v="18"/>
    <x v="55"/>
    <x v="15"/>
    <m/>
    <s v="Non trouvé"/>
    <m/>
    <m/>
    <m/>
    <m/>
    <m/>
    <m/>
    <m/>
    <m/>
    <m/>
    <x v="3"/>
  </r>
  <r>
    <s v="Tapin"/>
    <s v="Octave"/>
    <n v="1874"/>
    <x v="29"/>
    <x v="56"/>
    <x v="0"/>
    <s v="Guerville"/>
    <n v="1189"/>
    <d v="1915-10-16T00:00:00"/>
    <n v="1915"/>
    <s v="11e RC"/>
    <d v="1916-01-19T00:00:00"/>
    <s v="26e RA"/>
    <d v="1917-08-02T00:00:00"/>
    <s v="Décédé maladie"/>
    <s v="Hopital complémentaire 15 de Chateaudun"/>
    <d v="1917-08-02T00:00:00"/>
    <x v="4"/>
  </r>
  <r>
    <s v="Tapin"/>
    <s v="Jean"/>
    <n v="1899"/>
    <x v="24"/>
    <x v="57"/>
    <x v="0"/>
    <m/>
    <s v="Non trouvé"/>
    <m/>
    <m/>
    <m/>
    <m/>
    <m/>
    <m/>
    <m/>
    <m/>
    <m/>
    <x v="3"/>
  </r>
  <r>
    <s v="Maréchal"/>
    <s v="Raoul"/>
    <n v="1893"/>
    <x v="1"/>
    <x v="58"/>
    <x v="0"/>
    <m/>
    <n v="2943"/>
    <d v="1913-11-26T00:00:00"/>
    <n v="1913"/>
    <s v="46 RIC"/>
    <m/>
    <m/>
    <d v="1918-08-10T00:00:00"/>
    <s v="Refus d'obéissance"/>
    <m/>
    <d v="1919-08-24T00:00:00"/>
    <x v="2"/>
  </r>
  <r>
    <s v="Roumillac"/>
    <s v="François"/>
    <n v="1881"/>
    <x v="2"/>
    <x v="59"/>
    <x v="16"/>
    <m/>
    <s v="Non trouvé"/>
    <m/>
    <m/>
    <m/>
    <m/>
    <m/>
    <m/>
    <m/>
    <m/>
    <m/>
    <x v="3"/>
  </r>
  <r>
    <s v="Le Jeune"/>
    <s v="Paul"/>
    <n v="1880"/>
    <x v="0"/>
    <x v="60"/>
    <x v="0"/>
    <m/>
    <n v="2743"/>
    <d v="1914-08-12T00:00:00"/>
    <n v="1914"/>
    <s v="20e ETEM"/>
    <d v="1916-02-15T00:00:00"/>
    <s v="1er GA"/>
    <d v="1916-04-21T00:00:00"/>
    <s v="Détaché Usine"/>
    <s v="Candlot Cie Baumont Oise"/>
    <d v="1919-02-28T00:00:00"/>
    <x v="2"/>
  </r>
  <r>
    <s v="Le Jeune"/>
    <s v="Ernest Jean"/>
    <n v="1897"/>
    <x v="14"/>
    <x v="0"/>
    <x v="0"/>
    <m/>
    <n v="733"/>
    <d v="1916-01-11T00:00:00"/>
    <n v="1916"/>
    <s v="9 RG"/>
    <m/>
    <m/>
    <d v="1917-07-23T00:00:00"/>
    <s v="Blessé éclats d'obus"/>
    <s v="Craonne"/>
    <d v="1919-09-28T00:00:00"/>
    <x v="5"/>
  </r>
  <r>
    <s v="Leguillard"/>
    <s v="Henri"/>
    <n v="1880"/>
    <x v="0"/>
    <x v="61"/>
    <x v="5"/>
    <m/>
    <s v="Non trouvé"/>
    <m/>
    <m/>
    <m/>
    <m/>
    <m/>
    <m/>
    <m/>
    <m/>
    <m/>
    <x v="3"/>
  </r>
  <r>
    <s v="Sauvade "/>
    <s v="François Auguste"/>
    <n v="1891"/>
    <x v="10"/>
    <x v="62"/>
    <x v="17"/>
    <m/>
    <n v="2034"/>
    <d v="1912-10-09T00:00:00"/>
    <n v="1912"/>
    <s v="71 RI"/>
    <m/>
    <m/>
    <m/>
    <m/>
    <m/>
    <d v="1919-08-06T00:00:00"/>
    <x v="2"/>
  </r>
  <r>
    <s v="Sauvade "/>
    <s v="Désiré François"/>
    <n v="1880"/>
    <x v="0"/>
    <x v="63"/>
    <x v="18"/>
    <s v="Dennemont"/>
    <n v="2070"/>
    <d v="1914-08-21T00:00:00"/>
    <n v="1914"/>
    <s v="22e ST de CAO"/>
    <d v="1916-09-21T00:00:00"/>
    <s v="35e RI"/>
    <d v="1916-10-04T00:00:00"/>
    <s v="Disparu"/>
    <s v="Naufrage du Gallia"/>
    <d v="1917-11-05T00:00:00"/>
    <x v="4"/>
  </r>
  <r>
    <s v="Marette"/>
    <s v="Auguste"/>
    <n v="1880"/>
    <x v="0"/>
    <x v="29"/>
    <x v="7"/>
    <m/>
    <s v="Non trouvé"/>
    <m/>
    <m/>
    <m/>
    <m/>
    <m/>
    <m/>
    <m/>
    <m/>
    <m/>
    <x v="3"/>
  </r>
  <r>
    <s v="Marette"/>
    <s v="Auguste"/>
    <n v="1899"/>
    <x v="24"/>
    <x v="0"/>
    <x v="0"/>
    <m/>
    <s v="Non trouvé"/>
    <m/>
    <m/>
    <m/>
    <m/>
    <m/>
    <m/>
    <m/>
    <m/>
    <m/>
    <x v="3"/>
  </r>
  <r>
    <s v="Ledebt"/>
    <s v="Augustin Florentin"/>
    <n v="1880"/>
    <x v="0"/>
    <x v="64"/>
    <x v="0"/>
    <m/>
    <n v="2041"/>
    <d v="1914-08-12T00:00:00"/>
    <n v="1914"/>
    <s v="5e RI"/>
    <m/>
    <m/>
    <d v="1915-08-28T00:00:00"/>
    <s v="Détaché Usine"/>
    <s v="Candlot Cie Saint-Cyprien Dordogne"/>
    <d v="1919-03-28T00:00:00"/>
    <x v="2"/>
  </r>
  <r>
    <s v="Malvitte"/>
    <s v="Alfred"/>
    <n v="1876"/>
    <x v="7"/>
    <x v="65"/>
    <x v="19"/>
    <m/>
    <s v="Non trouvé"/>
    <m/>
    <m/>
    <m/>
    <m/>
    <m/>
    <m/>
    <m/>
    <m/>
    <m/>
    <x v="3"/>
  </r>
  <r>
    <s v="Lausdat"/>
    <s v="Alexandre"/>
    <n v="1898"/>
    <x v="16"/>
    <x v="0"/>
    <x v="0"/>
    <m/>
    <s v="Non trouvé"/>
    <m/>
    <m/>
    <m/>
    <m/>
    <m/>
    <m/>
    <m/>
    <m/>
    <m/>
    <x v="3"/>
  </r>
  <r>
    <s v="Famechon"/>
    <s v="Georges"/>
    <n v="1887"/>
    <x v="20"/>
    <x v="66"/>
    <x v="7"/>
    <m/>
    <s v="Non trouvé"/>
    <m/>
    <m/>
    <m/>
    <m/>
    <m/>
    <m/>
    <m/>
    <m/>
    <m/>
    <x v="3"/>
  </r>
  <r>
    <s v="Bourbier"/>
    <s v="Raymond Auguste"/>
    <n v="1882"/>
    <x v="25"/>
    <x v="0"/>
    <x v="0"/>
    <m/>
    <s v="Non trouvé"/>
    <m/>
    <m/>
    <m/>
    <m/>
    <m/>
    <m/>
    <m/>
    <m/>
    <m/>
    <x v="3"/>
  </r>
  <r>
    <s v="Jouve"/>
    <s v="Arsène Anthony"/>
    <n v="1873"/>
    <x v="17"/>
    <x v="67"/>
    <x v="12"/>
    <m/>
    <n v="3678"/>
    <d v="1914-08-01T00:00:00"/>
    <n v="1914"/>
    <s v="34e RIT"/>
    <d v="1915-03-20T00:00:00"/>
    <s v="8e ETEM"/>
    <m/>
    <m/>
    <m/>
    <d v="1919-01-01T00:00:00"/>
    <x v="2"/>
  </r>
  <r>
    <s v="Balavoine"/>
    <s v="Louis"/>
    <n v="1878"/>
    <x v="18"/>
    <x v="68"/>
    <x v="1"/>
    <m/>
    <n v="1288"/>
    <d v="1914-08-04T00:00:00"/>
    <n v="1914"/>
    <s v="17e RIT"/>
    <d v="1915-10-25T00:00:00"/>
    <s v="24e SIM"/>
    <m/>
    <m/>
    <m/>
    <d v="1918-12-15T00:00:00"/>
    <x v="2"/>
  </r>
  <r>
    <s v="Joyes"/>
    <s v="Valentin"/>
    <n v="1885"/>
    <x v="5"/>
    <x v="64"/>
    <x v="0"/>
    <m/>
    <n v="1762"/>
    <d v="1915-06-23T00:00:00"/>
    <n v="1915"/>
    <s v="23 ST GOA"/>
    <m/>
    <m/>
    <m/>
    <m/>
    <m/>
    <d v="1919-03-10T00:00:00"/>
    <x v="2"/>
  </r>
  <r>
    <s v="Hamon"/>
    <s v="Pierre Jean Marie"/>
    <n v="1885"/>
    <x v="5"/>
    <x v="69"/>
    <x v="8"/>
    <m/>
    <n v="1768"/>
    <d v="1914-08-09T00:00:00"/>
    <n v="1914"/>
    <s v="119 RI"/>
    <m/>
    <m/>
    <d v="1917-06-06T00:00:00"/>
    <s v="Prisonnier"/>
    <s v="Bovettes"/>
    <d v="1919-04-02T00:00:00"/>
    <x v="2"/>
  </r>
  <r>
    <s v="Hamon"/>
    <s v="Emile Adrien"/>
    <n v="1895"/>
    <x v="8"/>
    <x v="70"/>
    <x v="0"/>
    <m/>
    <n v="3870"/>
    <d v="1914-12-19T00:00:00"/>
    <n v="1914"/>
    <s v="1 RI"/>
    <m/>
    <m/>
    <d v="1915-10-17T00:00:00"/>
    <s v="Blessé éclats d'obus"/>
    <s v="Eclat d'obus"/>
    <d v="1919-09-27T00:00:00"/>
    <x v="5"/>
  </r>
  <r>
    <s v="Tarry"/>
    <s v="Edouard Léon"/>
    <n v="1869"/>
    <x v="19"/>
    <x v="71"/>
    <x v="0"/>
    <m/>
    <n v="2077"/>
    <d v="1914-12-12T00:00:00"/>
    <n v="1914"/>
    <s v="SGVC"/>
    <d v="1916-12-04T00:00:00"/>
    <s v="22e RA"/>
    <d v="2017-11-17T00:00:00"/>
    <s v="Détaché Agricole"/>
    <s v="Follainville"/>
    <d v="1918-11-15T00:00:00"/>
    <x v="2"/>
  </r>
  <r>
    <s v="Tarry"/>
    <s v="Maurice"/>
    <n v="1898"/>
    <x v="16"/>
    <x v="71"/>
    <x v="0"/>
    <m/>
    <n v="1628"/>
    <d v="1917-05-01T00:00:00"/>
    <n v="1917"/>
    <s v="119 RI"/>
    <m/>
    <m/>
    <m/>
    <m/>
    <m/>
    <d v="1920-06-12T00:00:00"/>
    <x v="2"/>
  </r>
  <r>
    <s v="Sohier"/>
    <s v="Victor"/>
    <n v="1881"/>
    <x v="2"/>
    <x v="72"/>
    <x v="8"/>
    <s v="Dennemont"/>
    <s v="1610 - St Brieuc"/>
    <n v="1914"/>
    <n v="1914"/>
    <m/>
    <m/>
    <m/>
    <d v="1915-05-27T00:00:00"/>
    <s v="blessures, décède à l'ambulance"/>
    <s v="Amiens (Somme)"/>
    <m/>
    <x v="4"/>
  </r>
  <r>
    <s v="Moulin"/>
    <s v="Jean-Baptiste Marie"/>
    <n v="1877"/>
    <x v="11"/>
    <x v="50"/>
    <x v="1"/>
    <m/>
    <s v="Non trouvé"/>
    <m/>
    <m/>
    <m/>
    <m/>
    <m/>
    <m/>
    <m/>
    <m/>
    <m/>
    <x v="3"/>
  </r>
  <r>
    <s v="Thiberville"/>
    <s v="Joseph"/>
    <n v="1882"/>
    <x v="25"/>
    <x v="73"/>
    <x v="0"/>
    <m/>
    <n v="1751"/>
    <d v="1914-08-12T00:00:00"/>
    <n v="1914"/>
    <s v="21 RIC"/>
    <m/>
    <d v="1916-07-29T00:00:00"/>
    <s v="1 RG"/>
    <m/>
    <m/>
    <d v="1919-01-26T00:00:00"/>
    <x v="2"/>
  </r>
  <r>
    <s v="Le Gall"/>
    <s v="François"/>
    <n v="1895"/>
    <x v="8"/>
    <x v="74"/>
    <x v="6"/>
    <m/>
    <n v="3877"/>
    <d v="1914-12-19T00:00:00"/>
    <n v="1914"/>
    <s v="76 RI"/>
    <m/>
    <m/>
    <d v="1916-07-10T00:00:00"/>
    <s v="Blessé éclat de pétard"/>
    <s v="Eclat de pétard"/>
    <d v="1919-10-09T00:00:00"/>
    <x v="5"/>
  </r>
  <r>
    <s v="Schalkenbach"/>
    <s v="Guillaume"/>
    <n v="1884"/>
    <x v="13"/>
    <x v="75"/>
    <x v="20"/>
    <m/>
    <n v="1509"/>
    <d v="1914-08-03T00:00:00"/>
    <n v="1914"/>
    <s v="2 RA"/>
    <m/>
    <m/>
    <m/>
    <m/>
    <m/>
    <d v="1919-03-09T00:00:00"/>
    <x v="2"/>
  </r>
  <r>
    <s v="Dulac"/>
    <s v="Léon Jules"/>
    <n v="1882"/>
    <x v="25"/>
    <x v="76"/>
    <x v="9"/>
    <m/>
    <s v="Non trouvé"/>
    <m/>
    <m/>
    <m/>
    <m/>
    <m/>
    <m/>
    <m/>
    <m/>
    <m/>
    <x v="3"/>
  </r>
  <r>
    <s v="Groux"/>
    <s v="Charles"/>
    <n v="1885"/>
    <x v="5"/>
    <x v="10"/>
    <x v="0"/>
    <s v="Non Dennemont"/>
    <n v="1730"/>
    <d v="1914-08-05T00:00:00"/>
    <n v="1914"/>
    <s v="101 RI"/>
    <m/>
    <m/>
    <d v="1915-04-25T00:00:00"/>
    <s v="Disparu"/>
    <s v="Bois Haut cote 340"/>
    <d v="1915-04-25T00:00:00"/>
    <x v="4"/>
  </r>
  <r>
    <s v="Groux"/>
    <s v="Gaston"/>
    <n v="1896"/>
    <x v="12"/>
    <x v="10"/>
    <x v="0"/>
    <m/>
    <n v="405"/>
    <d v="1916-08-11T00:00:00"/>
    <n v="1916"/>
    <s v="160 RALT"/>
    <m/>
    <m/>
    <m/>
    <m/>
    <m/>
    <d v="1919-09-09T00:00:00"/>
    <x v="2"/>
  </r>
  <r>
    <s v="Leblanc"/>
    <s v="François Marie"/>
    <n v="1898"/>
    <x v="16"/>
    <x v="77"/>
    <x v="6"/>
    <m/>
    <n v="3062"/>
    <d v="1916-12-04T00:00:00"/>
    <n v="1916"/>
    <s v="7 RIC"/>
    <m/>
    <m/>
    <m/>
    <m/>
    <m/>
    <d v="1919-03-07T00:00:00"/>
    <x v="1"/>
  </r>
  <r>
    <s v="Levasseur"/>
    <s v="Julien  "/>
    <n v="1873"/>
    <x v="17"/>
    <x v="78"/>
    <x v="0"/>
    <m/>
    <s v="Non trouvé"/>
    <m/>
    <m/>
    <m/>
    <m/>
    <m/>
    <m/>
    <m/>
    <m/>
    <m/>
    <x v="3"/>
  </r>
  <r>
    <s v="Delahaye"/>
    <s v="Gaston"/>
    <n v="1885"/>
    <x v="5"/>
    <x v="79"/>
    <x v="7"/>
    <m/>
    <s v="Non trouvé"/>
    <m/>
    <m/>
    <m/>
    <m/>
    <m/>
    <m/>
    <m/>
    <m/>
    <m/>
    <x v="3"/>
  </r>
  <r>
    <s v="Delahaye"/>
    <s v="Emile"/>
    <n v="1887"/>
    <x v="20"/>
    <x v="80"/>
    <x v="7"/>
    <m/>
    <n v="1760"/>
    <d v="1914-08-05T00:00:00"/>
    <n v="1914"/>
    <s v="101 RI"/>
    <m/>
    <m/>
    <d v="1916-11-24T00:00:00"/>
    <s v="Blessé éclats d'obus"/>
    <m/>
    <d v="1919-03-10T00:00:00"/>
    <x v="5"/>
  </r>
  <r>
    <s v="Delahaye"/>
    <s v="Wilfrid"/>
    <n v="1890"/>
    <x v="15"/>
    <x v="81"/>
    <x v="7"/>
    <m/>
    <s v="Non trouvé"/>
    <m/>
    <m/>
    <m/>
    <m/>
    <m/>
    <m/>
    <m/>
    <m/>
    <m/>
    <x v="3"/>
  </r>
  <r>
    <s v="Lempereur"/>
    <s v="Henri"/>
    <n v="1884"/>
    <x v="13"/>
    <x v="82"/>
    <x v="21"/>
    <m/>
    <s v="Non trouvé"/>
    <m/>
    <m/>
    <m/>
    <m/>
    <m/>
    <m/>
    <m/>
    <m/>
    <m/>
    <x v="3"/>
  </r>
  <r>
    <s v="Martin"/>
    <s v="Marie Joseph"/>
    <n v="1896"/>
    <x v="12"/>
    <x v="1"/>
    <x v="1"/>
    <m/>
    <s v="Non trouvé"/>
    <m/>
    <m/>
    <m/>
    <m/>
    <m/>
    <m/>
    <m/>
    <m/>
    <m/>
    <x v="3"/>
  </r>
  <r>
    <s v="Le Gall"/>
    <s v="Joseph"/>
    <n v="1885"/>
    <x v="5"/>
    <x v="18"/>
    <x v="1"/>
    <m/>
    <s v="Non trouvé"/>
    <m/>
    <m/>
    <m/>
    <m/>
    <m/>
    <m/>
    <m/>
    <m/>
    <m/>
    <x v="3"/>
  </r>
  <r>
    <s v="Le Gall"/>
    <s v="Joseph"/>
    <n v="1889"/>
    <x v="30"/>
    <x v="83"/>
    <x v="1"/>
    <m/>
    <s v="Non trouvé"/>
    <m/>
    <m/>
    <m/>
    <m/>
    <m/>
    <m/>
    <m/>
    <m/>
    <m/>
    <x v="3"/>
  </r>
  <r>
    <s v="Gauthier"/>
    <s v="Georges"/>
    <n v="1874"/>
    <x v="29"/>
    <x v="84"/>
    <x v="0"/>
    <m/>
    <n v="1033"/>
    <d v="1915-05-03T00:00:00"/>
    <n v="1915"/>
    <s v="24e ST de COA"/>
    <m/>
    <s v="22e RIT"/>
    <d v="1917-06-02T00:00:00"/>
    <s v="Détaché Agricole"/>
    <s v="Follainville"/>
    <d v="1919-02-24T00:00:00"/>
    <x v="2"/>
  </r>
  <r>
    <s v="Vallot"/>
    <s v="Léon Joseph"/>
    <n v="1883"/>
    <x v="21"/>
    <x v="85"/>
    <x v="0"/>
    <m/>
    <n v="1713"/>
    <d v="1917-05-16T00:00:00"/>
    <n v="1917"/>
    <s v="N'a pas rejoint le 59 RAC"/>
    <d v="1917-05-16T00:00:00"/>
    <s v="Détaché"/>
    <m/>
    <m/>
    <m/>
    <d v="1919-03-13T00:00:00"/>
    <x v="2"/>
  </r>
  <r>
    <s v="Duval"/>
    <s v="Henri"/>
    <n v="1875"/>
    <x v="22"/>
    <x v="86"/>
    <x v="9"/>
    <m/>
    <n v="1394"/>
    <d v="1914-08-06T00:00:00"/>
    <n v="1914"/>
    <s v="43e RA"/>
    <m/>
    <m/>
    <d v="1917-03-20T00:00:00"/>
    <s v="Surcis d'appel"/>
    <s v="A disposition de la commune de Civry-la-Forêt"/>
    <d v="1924-11-10T00:00:00"/>
    <x v="2"/>
  </r>
  <r>
    <s v="Fiette"/>
    <s v="Victor"/>
    <n v="1869"/>
    <x v="19"/>
    <x v="87"/>
    <x v="22"/>
    <m/>
    <s v="Non trouvé"/>
    <m/>
    <m/>
    <m/>
    <m/>
    <m/>
    <m/>
    <m/>
    <m/>
    <m/>
    <x v="3"/>
  </r>
  <r>
    <s v="Groux"/>
    <s v="Léon Louis"/>
    <n v="1886"/>
    <x v="6"/>
    <x v="10"/>
    <x v="0"/>
    <m/>
    <s v="Non trouvé"/>
    <m/>
    <m/>
    <m/>
    <m/>
    <m/>
    <m/>
    <m/>
    <m/>
    <m/>
    <x v="3"/>
  </r>
  <r>
    <s v="Guillou"/>
    <s v="Désiré Alfred"/>
    <n v="1890"/>
    <x v="15"/>
    <x v="0"/>
    <x v="0"/>
    <m/>
    <n v="1811"/>
    <d v="1911-10-09T00:00:00"/>
    <n v="1911"/>
    <s v="69 RI"/>
    <m/>
    <m/>
    <m/>
    <m/>
    <m/>
    <d v="1919-05-14T00:00:00"/>
    <x v="1"/>
  </r>
  <r>
    <s v="Guillou"/>
    <s v="Victor Julien"/>
    <n v="1892"/>
    <x v="23"/>
    <x v="0"/>
    <x v="0"/>
    <m/>
    <n v="2115"/>
    <d v="1913-10-10T00:00:00"/>
    <n v="1913"/>
    <s v="167 RI"/>
    <m/>
    <m/>
    <d v="1916-06-08T00:00:00"/>
    <s v="Trépanation, fracture du crane par éclat d'obus"/>
    <m/>
    <d v="1916-09-11T00:00:00"/>
    <x v="0"/>
  </r>
  <r>
    <s v="Guillou"/>
    <s v="Gustave  "/>
    <n v="1894"/>
    <x v="27"/>
    <x v="0"/>
    <x v="0"/>
    <m/>
    <n v="2484"/>
    <d v="1914-09-08T00:00:00"/>
    <n v="1914"/>
    <s v="8 RAC"/>
    <m/>
    <m/>
    <m/>
    <m/>
    <m/>
    <d v="1919-09-10T00:00:00"/>
    <x v="2"/>
  </r>
  <r>
    <s v="Guillou"/>
    <s v="Emile"/>
    <n v="1896"/>
    <x v="12"/>
    <x v="0"/>
    <x v="0"/>
    <m/>
    <n v="525"/>
    <n v="1915"/>
    <n v="1915"/>
    <s v="Exempté appel"/>
    <m/>
    <m/>
    <m/>
    <s v="Coxalgie"/>
    <m/>
    <n v="1915"/>
    <x v="7"/>
  </r>
  <r>
    <s v="Guillou"/>
    <s v="Robert Auguste"/>
    <n v="1899"/>
    <x v="24"/>
    <x v="0"/>
    <x v="0"/>
    <m/>
    <n v="1296"/>
    <d v="1918-04-15T00:00:00"/>
    <n v="1918"/>
    <s v="150 RI"/>
    <m/>
    <m/>
    <m/>
    <m/>
    <m/>
    <d v="1921-03-23T00:00:00"/>
    <x v="2"/>
  </r>
  <r>
    <s v="Patout"/>
    <s v="Charles"/>
    <n v="1883"/>
    <x v="21"/>
    <x v="88"/>
    <x v="7"/>
    <m/>
    <n v="1552"/>
    <d v="1914-08-03T00:00:00"/>
    <n v="1914"/>
    <s v="20 ETEM"/>
    <d v="1916-08-26T00:00:00"/>
    <s v="20 RA"/>
    <m/>
    <m/>
    <m/>
    <d v="1919-02-28T00:00:00"/>
    <x v="2"/>
  </r>
  <r>
    <s v="Jouan"/>
    <s v="Onésine"/>
    <n v="1880"/>
    <x v="0"/>
    <x v="89"/>
    <x v="23"/>
    <m/>
    <s v="Non trouvé"/>
    <m/>
    <m/>
    <m/>
    <m/>
    <m/>
    <m/>
    <m/>
    <m/>
    <m/>
    <x v="3"/>
  </r>
  <r>
    <s v="Géroult"/>
    <s v="Jules Stanislas"/>
    <n v="1876"/>
    <x v="7"/>
    <x v="49"/>
    <x v="0"/>
    <m/>
    <n v="2912"/>
    <d v="1914-08-03T00:00:00"/>
    <n v="1914"/>
    <s v="18e RIT"/>
    <d v="1916-01-10T00:00:00"/>
    <s v="28e RI"/>
    <m/>
    <m/>
    <m/>
    <d v="1919-01-29T00:00:00"/>
    <x v="2"/>
  </r>
  <r>
    <s v="Chédeville"/>
    <s v="Henri"/>
    <n v="1870"/>
    <x v="9"/>
    <x v="10"/>
    <x v="0"/>
    <s v="Dennemont"/>
    <n v="1394"/>
    <d v="1914-08-03T00:00:00"/>
    <n v="1914"/>
    <s v="22e ST de CAO"/>
    <m/>
    <m/>
    <d v="1915-12-31T00:00:00"/>
    <s v="Décédé"/>
    <s v="Hôpital civil de Mantes"/>
    <d v="1915-12-31T00:00:00"/>
    <x v="4"/>
  </r>
  <r>
    <s v="Danagon"/>
    <s v="jules"/>
    <n v="1885"/>
    <x v="5"/>
    <x v="90"/>
    <x v="24"/>
    <m/>
    <s v="Non trouvé"/>
    <m/>
    <m/>
    <m/>
    <m/>
    <m/>
    <m/>
    <m/>
    <m/>
    <m/>
    <x v="3"/>
  </r>
  <r>
    <s v="Lancelle"/>
    <s v="Jules"/>
    <n v="1894"/>
    <x v="27"/>
    <x v="91"/>
    <x v="7"/>
    <m/>
    <n v="2493"/>
    <d v="1914-09-08T00:00:00"/>
    <n v="1914"/>
    <s v="22 RAC"/>
    <m/>
    <m/>
    <m/>
    <m/>
    <m/>
    <d v="1919-09-08T00:00:00"/>
    <x v="2"/>
  </r>
  <r>
    <s v="Lancelle"/>
    <s v="Georges Auguste"/>
    <n v="1899"/>
    <x v="24"/>
    <x v="0"/>
    <x v="0"/>
    <m/>
    <n v="1303"/>
    <d v="1918-04-15T00:00:00"/>
    <n v="1918"/>
    <s v="11 RC"/>
    <m/>
    <m/>
    <m/>
    <m/>
    <m/>
    <d v="1921-03-21T00:00:00"/>
    <x v="2"/>
  </r>
  <r>
    <s v="Le Goffe"/>
    <s v="Louis"/>
    <n v="1884"/>
    <x v="13"/>
    <x v="92"/>
    <x v="1"/>
    <m/>
    <s v="Non trouvé"/>
    <m/>
    <m/>
    <m/>
    <m/>
    <m/>
    <m/>
    <m/>
    <m/>
    <m/>
    <x v="3"/>
  </r>
  <r>
    <s v="Le Gall"/>
    <s v="Mathurin"/>
    <n v="1875"/>
    <x v="22"/>
    <x v="18"/>
    <x v="1"/>
    <m/>
    <s v="Non trouvé"/>
    <m/>
    <m/>
    <m/>
    <m/>
    <m/>
    <m/>
    <m/>
    <m/>
    <m/>
    <x v="3"/>
  </r>
  <r>
    <s v="Balavoine"/>
    <s v="Célestin Xavier"/>
    <n v="1890"/>
    <x v="15"/>
    <x v="58"/>
    <x v="0"/>
    <m/>
    <s v="Sans Numéro"/>
    <s v="Exempté"/>
    <m/>
    <m/>
    <m/>
    <m/>
    <m/>
    <m/>
    <m/>
    <m/>
    <x v="3"/>
  </r>
  <r>
    <s v="Fraval"/>
    <s v="François"/>
    <n v="1882"/>
    <x v="25"/>
    <x v="93"/>
    <x v="1"/>
    <m/>
    <s v="Non trouvé"/>
    <m/>
    <m/>
    <m/>
    <m/>
    <m/>
    <m/>
    <m/>
    <m/>
    <m/>
    <x v="3"/>
  </r>
  <r>
    <s v="Tertre"/>
    <s v="Pierre"/>
    <n v="1886"/>
    <x v="6"/>
    <x v="94"/>
    <x v="1"/>
    <m/>
    <s v="Non trouvé"/>
    <m/>
    <m/>
    <m/>
    <m/>
    <m/>
    <m/>
    <m/>
    <m/>
    <m/>
    <x v="3"/>
  </r>
  <r>
    <s v="Berthelot"/>
    <s v="Henri Martin"/>
    <n v="1882"/>
    <x v="25"/>
    <x v="35"/>
    <x v="6"/>
    <m/>
    <s v="Non trouvé"/>
    <m/>
    <m/>
    <m/>
    <m/>
    <m/>
    <m/>
    <m/>
    <m/>
    <m/>
    <x v="3"/>
  </r>
  <r>
    <s v="Lebas"/>
    <s v="Adolphe François"/>
    <n v="1881"/>
    <x v="2"/>
    <x v="49"/>
    <x v="0"/>
    <m/>
    <n v="2481"/>
    <d v="1914-08-12T00:00:00"/>
    <n v="1914"/>
    <s v="24 RI"/>
    <m/>
    <m/>
    <m/>
    <m/>
    <m/>
    <d v="1919-02-28T00:00:00"/>
    <x v="2"/>
  </r>
  <r>
    <s v="Faucault"/>
    <s v="Fernand"/>
    <n v="1890"/>
    <x v="15"/>
    <x v="95"/>
    <x v="0"/>
    <m/>
    <s v="Non trouvé"/>
    <m/>
    <m/>
    <m/>
    <m/>
    <m/>
    <m/>
    <m/>
    <m/>
    <m/>
    <x v="3"/>
  </r>
  <r>
    <s v="Belocil"/>
    <s v="Charles"/>
    <n v="1875"/>
    <x v="22"/>
    <x v="96"/>
    <x v="1"/>
    <m/>
    <s v="Non trouvé"/>
    <m/>
    <m/>
    <m/>
    <m/>
    <m/>
    <m/>
    <m/>
    <m/>
    <m/>
    <x v="3"/>
  </r>
  <r>
    <s v="Beuckert"/>
    <s v="Georges Lucien"/>
    <n v="1884"/>
    <x v="13"/>
    <x v="97"/>
    <x v="0"/>
    <m/>
    <s v="Non trouvé"/>
    <m/>
    <m/>
    <m/>
    <m/>
    <m/>
    <m/>
    <m/>
    <m/>
    <m/>
    <x v="3"/>
  </r>
  <r>
    <s v="Demilly"/>
    <s v="Victor Léon"/>
    <n v="1890"/>
    <x v="15"/>
    <x v="98"/>
    <x v="7"/>
    <m/>
    <n v="1810"/>
    <d v="1914-08-03T00:00:00"/>
    <n v="1914"/>
    <s v="12 RA"/>
    <m/>
    <m/>
    <m/>
    <m/>
    <m/>
    <d v="1919-08-11T00:00:00"/>
    <x v="2"/>
  </r>
  <r>
    <s v="Lassée"/>
    <s v="Paul"/>
    <n v="1896"/>
    <x v="12"/>
    <x v="99"/>
    <x v="0"/>
    <m/>
    <n v="533"/>
    <d v="1915-04-12T00:00:00"/>
    <n v="1915"/>
    <s v="102 RALT"/>
    <m/>
    <m/>
    <m/>
    <m/>
    <m/>
    <d v="1919-09-24T00:00:00"/>
    <x v="2"/>
  </r>
  <r>
    <s v="Morvan"/>
    <s v="Jean-Baptiste"/>
    <n v="1891"/>
    <x v="10"/>
    <x v="1"/>
    <x v="1"/>
    <m/>
    <n v="2022"/>
    <d v="1912-10-10T00:00:00"/>
    <n v="1912"/>
    <s v="30 RAC"/>
    <d v="1916-08-19T00:00:00"/>
    <s v="Service Auxiliaire"/>
    <d v="1916-08-19T00:00:00"/>
    <s v="Blessé éclats d'obus"/>
    <m/>
    <d v="1919-06-16T00:00:00"/>
    <x v="5"/>
  </r>
  <r>
    <s v="Desportes"/>
    <s v="Gervais"/>
    <n v="1876"/>
    <x v="7"/>
    <x v="0"/>
    <x v="0"/>
    <m/>
    <n v="2895"/>
    <n v="1914"/>
    <n v="1914"/>
    <s v="Indisponible"/>
    <m/>
    <m/>
    <m/>
    <s v="Facteur à Saint-Pierre-sur-Dives"/>
    <m/>
    <m/>
    <x v="9"/>
  </r>
  <r>
    <s v="Belhomme"/>
    <s v="Marcel Aurélien"/>
    <n v="1893"/>
    <x v="1"/>
    <x v="0"/>
    <x v="0"/>
    <s v="Follainville"/>
    <n v="2900"/>
    <d v="1914-08-12T00:00:00"/>
    <n v="1914"/>
    <s v="28 RI"/>
    <m/>
    <m/>
    <d v="1917-07-26T00:00:00"/>
    <s v="Tué"/>
    <s v="Ailles (Aisne)"/>
    <d v="1917-07-27T00:00:00"/>
    <x v="4"/>
  </r>
  <r>
    <s v="Le Mât"/>
    <s v="Louis Marie"/>
    <n v="1898"/>
    <x v="16"/>
    <x v="6"/>
    <x v="1"/>
    <s v="Follainville"/>
    <n v="1665"/>
    <d v="1917-04-16T00:00:00"/>
    <n v="1917"/>
    <s v="74 RI"/>
    <d v="1918-03-23T00:00:00"/>
    <s v="5 RI"/>
    <d v="1918-07-25T00:00:00"/>
    <s v="Suite à Blessures"/>
    <s v="Secteur postal 80"/>
    <d v="1918-07-26T00:00:00"/>
    <x v="4"/>
  </r>
  <r>
    <s v="Lenoir"/>
    <s v="Louis Léon"/>
    <n v="1885"/>
    <x v="5"/>
    <x v="0"/>
    <x v="0"/>
    <m/>
    <n v="1769"/>
    <d v="1917-05-16T00:00:00"/>
    <n v="1917"/>
    <s v="5 RG"/>
    <m/>
    <m/>
    <m/>
    <m/>
    <m/>
    <d v="1919-03-10T00:00:00"/>
    <x v="2"/>
  </r>
  <r>
    <s v="Lelandais"/>
    <s v="Louis"/>
    <n v="1877"/>
    <x v="11"/>
    <x v="100"/>
    <x v="9"/>
    <s v="Follainville"/>
    <n v="2215"/>
    <d v="1914-08-13T00:00:00"/>
    <n v="1914"/>
    <s v="19 RIT"/>
    <m/>
    <m/>
    <d v="1915-02-16T00:00:00"/>
    <s v="Loivre"/>
    <s v="Marne"/>
    <d v="1915-02-16T00:00:00"/>
    <x v="4"/>
  </r>
  <r>
    <s v="Kergaradec"/>
    <s v="Georges Alexandre Alfred Henri Maurice"/>
    <n v="1872"/>
    <x v="26"/>
    <x v="0"/>
    <x v="0"/>
    <s v="Dennemont"/>
    <s v="2117 - Partenay"/>
    <d v="1914-11-03T00:00:00"/>
    <n v="1914"/>
    <s v="68 RI"/>
    <m/>
    <m/>
    <d v="1915-05-11T00:00:00"/>
    <s v="Tué"/>
    <s v="Béthune (Pas-de-Calais)"/>
    <d v="1915-05-11T00:00:00"/>
    <x v="4"/>
  </r>
  <r>
    <s v="Moyer"/>
    <s v="Alfred"/>
    <n v="1877"/>
    <x v="11"/>
    <x v="101"/>
    <x v="0"/>
    <s v="Dennemont"/>
    <s v="1393 - Septeuil"/>
    <d v="1914-08-12T00:00:00"/>
    <n v="1914"/>
    <s v="224 RI"/>
    <m/>
    <m/>
    <d v="1916-07-06T00:00:00"/>
    <s v="Tué"/>
    <s v="Estrée (Somme)"/>
    <d v="1916-07-06T00:00:00"/>
    <x v="4"/>
  </r>
  <r>
    <s v="Rousseau"/>
    <s v="Lucien Emile"/>
    <s v="1896 décès 1896"/>
    <x v="31"/>
    <x v="0"/>
    <x v="0"/>
    <s v="Dennemont"/>
    <s v="Non trouvé"/>
    <m/>
    <m/>
    <m/>
    <m/>
    <m/>
    <m/>
    <m/>
    <m/>
    <m/>
    <x v="4"/>
  </r>
  <r>
    <s v="Chochoy"/>
    <s v="Célestin"/>
    <n v="1875"/>
    <x v="22"/>
    <x v="102"/>
    <x v="7"/>
    <s v="Dennemont"/>
    <s v="2757 - St Omer"/>
    <d v="1914-08-03T00:00:00"/>
    <n v="1914"/>
    <s v="7 RI "/>
    <m/>
    <m/>
    <d v="1918-11-13T00:00:00"/>
    <s v="Tué"/>
    <s v="hartmannswillerkopf  (Veil-Armand) (Alsace)"/>
    <d v="1918-11-13T00:00:00"/>
    <x v="4"/>
  </r>
  <r>
    <s v="Visbeck"/>
    <s v="Arthur"/>
    <m/>
    <x v="31"/>
    <x v="103"/>
    <x v="25"/>
    <s v="Dennemont"/>
    <s v="Non trouvé"/>
    <m/>
    <m/>
    <m/>
    <m/>
    <m/>
    <m/>
    <m/>
    <m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8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L37" firstHeaderRow="1" firstDataRow="2" firstDataCol="1"/>
  <pivotFields count="18">
    <pivotField dataField="1" showAll="0"/>
    <pivotField showAll="0"/>
    <pivotField showAll="0"/>
    <pivotField axis="axisRow" showAll="0">
      <items count="34">
        <item m="1" x="32"/>
        <item x="19"/>
        <item x="9"/>
        <item x="3"/>
        <item x="26"/>
        <item x="17"/>
        <item x="29"/>
        <item x="22"/>
        <item x="7"/>
        <item x="11"/>
        <item x="18"/>
        <item x="4"/>
        <item x="0"/>
        <item x="2"/>
        <item x="25"/>
        <item x="21"/>
        <item x="13"/>
        <item x="5"/>
        <item x="6"/>
        <item x="20"/>
        <item x="28"/>
        <item x="30"/>
        <item x="15"/>
        <item x="10"/>
        <item x="23"/>
        <item x="1"/>
        <item x="27"/>
        <item x="8"/>
        <item x="12"/>
        <item x="14"/>
        <item x="16"/>
        <item x="24"/>
        <item x="31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1">
        <item x="4"/>
        <item x="8"/>
        <item x="2"/>
        <item x="5"/>
        <item x="1"/>
        <item x="7"/>
        <item x="9"/>
        <item x="6"/>
        <item x="0"/>
        <item x="3"/>
        <item t="default"/>
      </items>
    </pivotField>
  </pivotFields>
  <rowFields count="1">
    <field x="3"/>
  </rowFields>
  <rowItems count="3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17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Nombre de Nom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3" cacheId="78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5:B62" firstHeaderRow="1" firstDataRow="1" firstDataCol="1" rowPageCount="1" colPageCount="1"/>
  <pivotFields count="18">
    <pivotField dataField="1" showAll="0"/>
    <pivotField showAll="0"/>
    <pivotField showAll="0"/>
    <pivotField showAll="0"/>
    <pivotField axis="axisRow" showAll="0">
      <items count="107">
        <item x="50"/>
        <item x="71"/>
        <item x="82"/>
        <item x="97"/>
        <item x="88"/>
        <item x="58"/>
        <item x="66"/>
        <item x="86"/>
        <item x="48"/>
        <item x="65"/>
        <item x="85"/>
        <item x="79"/>
        <item x="2"/>
        <item x="47"/>
        <item x="80"/>
        <item x="6"/>
        <item x="16"/>
        <item x="26"/>
        <item x="33"/>
        <item x="96"/>
        <item x="28"/>
        <item x="55"/>
        <item x="34"/>
        <item x="3"/>
        <item x="27"/>
        <item x="81"/>
        <item x="23"/>
        <item x="78"/>
        <item x="74"/>
        <item x="12"/>
        <item x="0"/>
        <item x="75"/>
        <item x="20"/>
        <item x="4"/>
        <item x="64"/>
        <item x="57"/>
        <item x="60"/>
        <item x="38"/>
        <item x="92"/>
        <item x="8"/>
        <item x="51"/>
        <item x="36"/>
        <item x="46"/>
        <item m="1" x="104"/>
        <item x="87"/>
        <item x="99"/>
        <item x="39"/>
        <item x="1"/>
        <item x="52"/>
        <item x="63"/>
        <item x="41"/>
        <item x="70"/>
        <item x="61"/>
        <item x="42"/>
        <item x="102"/>
        <item x="30"/>
        <item x="21"/>
        <item x="98"/>
        <item x="45"/>
        <item x="54"/>
        <item x="10"/>
        <item x="29"/>
        <item x="93"/>
        <item x="72"/>
        <item x="89"/>
        <item x="73"/>
        <item x="25"/>
        <item x="14"/>
        <item x="84"/>
        <item x="100"/>
        <item x="53"/>
        <item x="67"/>
        <item x="32"/>
        <item x="5"/>
        <item x="43"/>
        <item x="77"/>
        <item x="22"/>
        <item x="24"/>
        <item x="83"/>
        <item x="37"/>
        <item x="44"/>
        <item x="15"/>
        <item x="19"/>
        <item x="59"/>
        <item m="1" x="105"/>
        <item x="94"/>
        <item x="40"/>
        <item x="69"/>
        <item x="49"/>
        <item x="18"/>
        <item x="9"/>
        <item x="35"/>
        <item x="91"/>
        <item x="101"/>
        <item x="56"/>
        <item x="62"/>
        <item x="31"/>
        <item x="90"/>
        <item x="68"/>
        <item x="76"/>
        <item x="17"/>
        <item x="95"/>
        <item x="7"/>
        <item x="103"/>
        <item x="11"/>
        <item x="13"/>
        <item t="default"/>
      </items>
    </pivotField>
    <pivotField axis="axisPage" multipleItemSelectionAllowed="1" showAll="0">
      <items count="27">
        <item h="1" x="20"/>
        <item h="1" x="14"/>
        <item h="1" x="13"/>
        <item h="1" x="19"/>
        <item h="1" x="1"/>
        <item h="1" x="23"/>
        <item h="1" x="9"/>
        <item h="1" x="6"/>
        <item h="1" x="11"/>
        <item h="1" x="17"/>
        <item h="1" x="16"/>
        <item h="1" x="3"/>
        <item h="1" x="24"/>
        <item h="1" x="10"/>
        <item h="1" x="4"/>
        <item h="1" x="22"/>
        <item h="1" x="18"/>
        <item h="1" x="5"/>
        <item h="1" x="15"/>
        <item h="1" x="8"/>
        <item h="1" x="21"/>
        <item h="1" x="2"/>
        <item h="1" x="7"/>
        <item h="1" x="12"/>
        <item x="0"/>
        <item h="1"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27">
    <i>
      <x v="1"/>
    </i>
    <i>
      <x v="3"/>
    </i>
    <i>
      <x v="5"/>
    </i>
    <i>
      <x v="10"/>
    </i>
    <i>
      <x v="27"/>
    </i>
    <i>
      <x v="29"/>
    </i>
    <i>
      <x v="30"/>
    </i>
    <i>
      <x v="32"/>
    </i>
    <i>
      <x v="33"/>
    </i>
    <i>
      <x v="34"/>
    </i>
    <i>
      <x v="35"/>
    </i>
    <i>
      <x v="36"/>
    </i>
    <i>
      <x v="39"/>
    </i>
    <i>
      <x v="45"/>
    </i>
    <i>
      <x v="51"/>
    </i>
    <i>
      <x v="58"/>
    </i>
    <i>
      <x v="60"/>
    </i>
    <i>
      <x v="65"/>
    </i>
    <i>
      <x v="66"/>
    </i>
    <i>
      <x v="68"/>
    </i>
    <i>
      <x v="88"/>
    </i>
    <i>
      <x v="93"/>
    </i>
    <i>
      <x v="94"/>
    </i>
    <i>
      <x v="96"/>
    </i>
    <i>
      <x v="100"/>
    </i>
    <i>
      <x v="101"/>
    </i>
    <i t="grand">
      <x/>
    </i>
  </rowItems>
  <colItems count="1">
    <i/>
  </colItems>
  <pageFields count="1">
    <pageField fld="5" hier="-1"/>
  </pageFields>
  <dataFields count="1">
    <dataField name="Nombre de Nom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2" cacheId="78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30" firstHeaderRow="1" firstDataRow="1" firstDataCol="1"/>
  <pivotFields count="18">
    <pivotField dataField="1" showAll="0"/>
    <pivotField showAll="0"/>
    <pivotField showAll="0"/>
    <pivotField showAll="0"/>
    <pivotField showAll="0"/>
    <pivotField axis="axisRow" showAll="0">
      <items count="27">
        <item x="20"/>
        <item x="14"/>
        <item x="13"/>
        <item x="19"/>
        <item x="1"/>
        <item x="23"/>
        <item x="9"/>
        <item x="6"/>
        <item x="11"/>
        <item x="17"/>
        <item x="16"/>
        <item x="3"/>
        <item x="24"/>
        <item x="10"/>
        <item x="4"/>
        <item x="22"/>
        <item x="18"/>
        <item x="5"/>
        <item x="15"/>
        <item x="8"/>
        <item x="21"/>
        <item x="2"/>
        <item x="7"/>
        <item x="12"/>
        <item x="0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Nombre de Nom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A8" sqref="A8:D77"/>
    </sheetView>
  </sheetViews>
  <sheetFormatPr baseColWidth="10" defaultRowHeight="15"/>
  <cols>
    <col min="1" max="1" width="25.42578125" style="14" bestFit="1" customWidth="1"/>
    <col min="2" max="2" width="11.42578125" style="15" customWidth="1"/>
    <col min="3" max="3" width="11.42578125" style="16" customWidth="1"/>
    <col min="4" max="4" width="11.42578125" style="17" customWidth="1"/>
  </cols>
  <sheetData>
    <row r="1" spans="1:5" ht="30">
      <c r="A1" s="13"/>
      <c r="B1" s="5" t="s">
        <v>6</v>
      </c>
      <c r="C1" s="5" t="s">
        <v>41</v>
      </c>
      <c r="D1" s="5" t="s">
        <v>56</v>
      </c>
    </row>
    <row r="2" spans="1:5">
      <c r="A2" s="6" t="s">
        <v>2</v>
      </c>
      <c r="B2" s="8">
        <v>106</v>
      </c>
      <c r="C2" s="9">
        <v>118</v>
      </c>
      <c r="D2" s="9">
        <f>SUM(B2:C2)</f>
        <v>224</v>
      </c>
    </row>
    <row r="3" spans="1:5">
      <c r="A3" s="6" t="s">
        <v>0</v>
      </c>
      <c r="B3" s="8">
        <v>107</v>
      </c>
      <c r="C3" s="9">
        <v>136</v>
      </c>
      <c r="D3" s="9">
        <f>SUM(B3:C3)</f>
        <v>243</v>
      </c>
    </row>
    <row r="4" spans="1:5" ht="15.75">
      <c r="A4" s="7" t="s">
        <v>1</v>
      </c>
      <c r="B4" s="10">
        <v>306</v>
      </c>
      <c r="C4" s="11">
        <v>509</v>
      </c>
      <c r="D4" s="11">
        <f>SUM(B4:C4)</f>
        <v>815</v>
      </c>
    </row>
    <row r="5" spans="1:5">
      <c r="A5" s="6" t="s">
        <v>10</v>
      </c>
      <c r="B5" s="8">
        <v>134</v>
      </c>
      <c r="C5" s="9">
        <v>261</v>
      </c>
      <c r="D5" s="9">
        <f>SUM(B5:C5)</f>
        <v>395</v>
      </c>
    </row>
    <row r="6" spans="1:5">
      <c r="A6" s="6" t="s">
        <v>11</v>
      </c>
      <c r="B6" s="8">
        <v>172</v>
      </c>
      <c r="C6" s="9">
        <v>248</v>
      </c>
      <c r="D6" s="9">
        <f>SUM(B6:C6)</f>
        <v>420</v>
      </c>
    </row>
    <row r="8" spans="1:5" ht="30">
      <c r="A8" s="18"/>
      <c r="B8" s="12" t="s">
        <v>6</v>
      </c>
      <c r="C8" s="12" t="s">
        <v>41</v>
      </c>
      <c r="D8" s="12" t="s">
        <v>56</v>
      </c>
    </row>
    <row r="9" spans="1:5">
      <c r="A9" s="19" t="s">
        <v>12</v>
      </c>
      <c r="B9" s="20">
        <f>SUM(B10:B20)</f>
        <v>89</v>
      </c>
      <c r="C9" s="20">
        <f>SUM(C10:C20)</f>
        <v>71</v>
      </c>
      <c r="D9" s="20">
        <f>SUM(D10:D20)</f>
        <v>160</v>
      </c>
      <c r="E9" t="s">
        <v>19</v>
      </c>
    </row>
    <row r="10" spans="1:5">
      <c r="A10" s="21" t="s">
        <v>15</v>
      </c>
      <c r="B10" s="22">
        <v>2</v>
      </c>
      <c r="C10" s="22">
        <v>0</v>
      </c>
      <c r="D10" s="22">
        <f t="shared" ref="D10:D20" si="0">SUM(B10:C10)</f>
        <v>2</v>
      </c>
      <c r="E10" t="s">
        <v>20</v>
      </c>
    </row>
    <row r="11" spans="1:5">
      <c r="A11" s="21" t="s">
        <v>16</v>
      </c>
      <c r="B11" s="22">
        <v>1</v>
      </c>
      <c r="C11" s="22">
        <v>0</v>
      </c>
      <c r="D11" s="22">
        <f t="shared" si="0"/>
        <v>1</v>
      </c>
    </row>
    <row r="12" spans="1:5">
      <c r="A12" s="21" t="s">
        <v>13</v>
      </c>
      <c r="B12" s="22">
        <v>80</v>
      </c>
      <c r="C12" s="22">
        <v>58</v>
      </c>
      <c r="D12" s="22">
        <f t="shared" si="0"/>
        <v>138</v>
      </c>
    </row>
    <row r="13" spans="1:5">
      <c r="A13" s="21" t="s">
        <v>17</v>
      </c>
      <c r="B13" s="22">
        <v>3</v>
      </c>
      <c r="C13" s="22">
        <v>0</v>
      </c>
      <c r="D13" s="22">
        <f t="shared" si="0"/>
        <v>3</v>
      </c>
    </row>
    <row r="14" spans="1:5">
      <c r="A14" s="21" t="s">
        <v>66</v>
      </c>
      <c r="B14" s="22">
        <v>0</v>
      </c>
      <c r="C14" s="22">
        <v>2</v>
      </c>
      <c r="D14" s="22">
        <f t="shared" si="0"/>
        <v>2</v>
      </c>
    </row>
    <row r="15" spans="1:5">
      <c r="A15" s="21" t="s">
        <v>29</v>
      </c>
      <c r="B15" s="22">
        <v>0</v>
      </c>
      <c r="C15" s="22">
        <v>1</v>
      </c>
      <c r="D15" s="22">
        <f t="shared" si="0"/>
        <v>1</v>
      </c>
    </row>
    <row r="16" spans="1:5">
      <c r="A16" s="21" t="s">
        <v>14</v>
      </c>
      <c r="B16" s="22">
        <v>2</v>
      </c>
      <c r="C16" s="22">
        <v>1</v>
      </c>
      <c r="D16" s="22">
        <f t="shared" si="0"/>
        <v>3</v>
      </c>
    </row>
    <row r="17" spans="1:4">
      <c r="A17" s="21" t="s">
        <v>69</v>
      </c>
      <c r="B17" s="22">
        <v>0</v>
      </c>
      <c r="C17" s="22">
        <v>6</v>
      </c>
      <c r="D17" s="22">
        <f t="shared" si="0"/>
        <v>6</v>
      </c>
    </row>
    <row r="18" spans="1:4">
      <c r="A18" s="21" t="s">
        <v>18</v>
      </c>
      <c r="B18" s="22">
        <v>1</v>
      </c>
      <c r="C18" s="22">
        <v>0</v>
      </c>
      <c r="D18" s="22">
        <f t="shared" si="0"/>
        <v>1</v>
      </c>
    </row>
    <row r="19" spans="1:4">
      <c r="A19" s="21" t="s">
        <v>24</v>
      </c>
      <c r="B19" s="22">
        <v>0</v>
      </c>
      <c r="C19" s="22">
        <v>1</v>
      </c>
      <c r="D19" s="22">
        <f t="shared" si="0"/>
        <v>1</v>
      </c>
    </row>
    <row r="20" spans="1:4">
      <c r="A20" s="21" t="s">
        <v>70</v>
      </c>
      <c r="B20" s="22">
        <v>0</v>
      </c>
      <c r="C20" s="22">
        <v>2</v>
      </c>
      <c r="D20" s="22">
        <f t="shared" si="0"/>
        <v>2</v>
      </c>
    </row>
    <row r="21" spans="1:4" s="4" customFormat="1" ht="15.75">
      <c r="A21" s="19" t="s">
        <v>60</v>
      </c>
      <c r="B21" s="20">
        <f>SUM(B22:B26)</f>
        <v>2</v>
      </c>
      <c r="C21" s="20">
        <f>SUM(C22:C26)</f>
        <v>15</v>
      </c>
      <c r="D21" s="20">
        <f>SUM(D22:D26)</f>
        <v>17</v>
      </c>
    </row>
    <row r="22" spans="1:4">
      <c r="A22" s="21" t="s">
        <v>15</v>
      </c>
      <c r="B22" s="22">
        <v>0</v>
      </c>
      <c r="C22" s="22">
        <v>3</v>
      </c>
      <c r="D22" s="22">
        <f t="shared" ref="D22:D35" si="1">SUM(B22:C22)</f>
        <v>3</v>
      </c>
    </row>
    <row r="23" spans="1:4">
      <c r="A23" s="21" t="s">
        <v>25</v>
      </c>
      <c r="B23" s="22">
        <v>1</v>
      </c>
      <c r="C23" s="22">
        <v>0</v>
      </c>
      <c r="D23" s="22">
        <f t="shared" si="1"/>
        <v>1</v>
      </c>
    </row>
    <row r="24" spans="1:4">
      <c r="A24" s="21" t="s">
        <v>28</v>
      </c>
      <c r="B24" s="22">
        <v>1</v>
      </c>
      <c r="C24" s="22">
        <v>1</v>
      </c>
      <c r="D24" s="22">
        <f t="shared" si="1"/>
        <v>2</v>
      </c>
    </row>
    <row r="25" spans="1:4">
      <c r="A25" s="21" t="s">
        <v>16</v>
      </c>
      <c r="B25" s="22">
        <v>0</v>
      </c>
      <c r="C25" s="22">
        <v>10</v>
      </c>
      <c r="D25" s="22">
        <f t="shared" si="1"/>
        <v>10</v>
      </c>
    </row>
    <row r="26" spans="1:4">
      <c r="A26" s="21" t="s">
        <v>61</v>
      </c>
      <c r="B26" s="22">
        <v>0</v>
      </c>
      <c r="C26" s="22">
        <v>1</v>
      </c>
      <c r="D26" s="22">
        <f t="shared" si="1"/>
        <v>1</v>
      </c>
    </row>
    <row r="27" spans="1:4">
      <c r="A27" s="19" t="s">
        <v>55</v>
      </c>
      <c r="B27" s="20">
        <f>SUM(B28:B35)</f>
        <v>0</v>
      </c>
      <c r="C27" s="20">
        <f>SUM(C28:C35)</f>
        <v>12</v>
      </c>
      <c r="D27" s="20">
        <f t="shared" si="1"/>
        <v>12</v>
      </c>
    </row>
    <row r="28" spans="1:4">
      <c r="A28" s="21" t="s">
        <v>47</v>
      </c>
      <c r="B28" s="22">
        <v>0</v>
      </c>
      <c r="C28" s="22">
        <v>1</v>
      </c>
      <c r="D28" s="22">
        <f t="shared" si="1"/>
        <v>1</v>
      </c>
    </row>
    <row r="29" spans="1:4">
      <c r="A29" s="21" t="s">
        <v>49</v>
      </c>
      <c r="B29" s="22">
        <v>0</v>
      </c>
      <c r="C29" s="22">
        <v>1</v>
      </c>
      <c r="D29" s="22">
        <f t="shared" si="1"/>
        <v>1</v>
      </c>
    </row>
    <row r="30" spans="1:4">
      <c r="A30" s="21" t="s">
        <v>50</v>
      </c>
      <c r="B30" s="22">
        <v>0</v>
      </c>
      <c r="C30" s="22">
        <v>1</v>
      </c>
      <c r="D30" s="22">
        <f t="shared" si="1"/>
        <v>1</v>
      </c>
    </row>
    <row r="31" spans="1:4">
      <c r="A31" s="21" t="s">
        <v>46</v>
      </c>
      <c r="B31" s="22">
        <v>0</v>
      </c>
      <c r="C31" s="22">
        <v>1</v>
      </c>
      <c r="D31" s="22">
        <f t="shared" si="1"/>
        <v>1</v>
      </c>
    </row>
    <row r="32" spans="1:4">
      <c r="A32" s="21" t="s">
        <v>74</v>
      </c>
      <c r="B32" s="22">
        <v>0</v>
      </c>
      <c r="C32" s="22">
        <v>3</v>
      </c>
      <c r="D32" s="22">
        <f t="shared" si="1"/>
        <v>3</v>
      </c>
    </row>
    <row r="33" spans="1:5">
      <c r="A33" s="21" t="s">
        <v>44</v>
      </c>
      <c r="B33" s="22">
        <v>0</v>
      </c>
      <c r="C33" s="22">
        <v>1</v>
      </c>
      <c r="D33" s="22">
        <f t="shared" si="1"/>
        <v>1</v>
      </c>
    </row>
    <row r="34" spans="1:5">
      <c r="A34" s="21" t="s">
        <v>72</v>
      </c>
      <c r="B34" s="22">
        <v>0</v>
      </c>
      <c r="C34" s="22">
        <v>2</v>
      </c>
      <c r="D34" s="22">
        <f t="shared" si="1"/>
        <v>2</v>
      </c>
    </row>
    <row r="35" spans="1:5">
      <c r="A35" s="21" t="s">
        <v>73</v>
      </c>
      <c r="B35" s="22">
        <v>0</v>
      </c>
      <c r="C35" s="22">
        <v>2</v>
      </c>
      <c r="D35" s="22">
        <f t="shared" si="1"/>
        <v>2</v>
      </c>
    </row>
    <row r="36" spans="1:5">
      <c r="A36" s="19" t="s">
        <v>21</v>
      </c>
      <c r="B36" s="20">
        <f>SUM(B37:B67)</f>
        <v>85</v>
      </c>
      <c r="C36" s="20">
        <f>SUM(C37:C67)</f>
        <v>163</v>
      </c>
      <c r="D36" s="20">
        <f>SUM(D37:D67)</f>
        <v>248</v>
      </c>
    </row>
    <row r="37" spans="1:5">
      <c r="A37" s="21" t="s">
        <v>26</v>
      </c>
      <c r="B37" s="22">
        <v>7</v>
      </c>
      <c r="C37" s="22">
        <v>1</v>
      </c>
      <c r="D37" s="22">
        <f t="shared" ref="D37:D76" si="2">SUM(B37:C37)</f>
        <v>8</v>
      </c>
      <c r="E37" t="s">
        <v>57</v>
      </c>
    </row>
    <row r="38" spans="1:5">
      <c r="A38" s="21" t="s">
        <v>32</v>
      </c>
      <c r="B38" s="22">
        <v>1</v>
      </c>
      <c r="C38" s="22">
        <v>0</v>
      </c>
      <c r="D38" s="22">
        <f t="shared" si="2"/>
        <v>1</v>
      </c>
      <c r="E38" t="s">
        <v>33</v>
      </c>
    </row>
    <row r="39" spans="1:5">
      <c r="A39" s="21" t="s">
        <v>28</v>
      </c>
      <c r="B39" s="22">
        <v>1</v>
      </c>
      <c r="C39" s="22">
        <v>1</v>
      </c>
      <c r="D39" s="22">
        <f t="shared" si="2"/>
        <v>2</v>
      </c>
    </row>
    <row r="40" spans="1:5">
      <c r="A40" s="21" t="s">
        <v>68</v>
      </c>
      <c r="B40" s="22">
        <v>2</v>
      </c>
      <c r="C40" s="22">
        <v>0</v>
      </c>
      <c r="D40" s="22">
        <f t="shared" si="2"/>
        <v>2</v>
      </c>
    </row>
    <row r="41" spans="1:5">
      <c r="A41" s="21" t="s">
        <v>59</v>
      </c>
      <c r="B41" s="22">
        <v>0</v>
      </c>
      <c r="C41" s="22">
        <v>1</v>
      </c>
      <c r="D41" s="22">
        <f t="shared" si="2"/>
        <v>1</v>
      </c>
    </row>
    <row r="42" spans="1:5">
      <c r="A42" s="21" t="s">
        <v>58</v>
      </c>
      <c r="B42" s="22">
        <v>0</v>
      </c>
      <c r="C42" s="22">
        <v>10</v>
      </c>
      <c r="D42" s="22">
        <f t="shared" si="2"/>
        <v>10</v>
      </c>
    </row>
    <row r="43" spans="1:5">
      <c r="A43" s="21" t="s">
        <v>45</v>
      </c>
      <c r="B43" s="22">
        <v>0</v>
      </c>
      <c r="C43" s="22">
        <v>1</v>
      </c>
      <c r="D43" s="22">
        <f t="shared" si="2"/>
        <v>1</v>
      </c>
    </row>
    <row r="44" spans="1:5">
      <c r="A44" s="21" t="s">
        <v>22</v>
      </c>
      <c r="B44" s="22">
        <v>8</v>
      </c>
      <c r="C44" s="22">
        <v>77</v>
      </c>
      <c r="D44" s="22">
        <f t="shared" si="2"/>
        <v>85</v>
      </c>
    </row>
    <row r="45" spans="1:5">
      <c r="A45" s="21" t="s">
        <v>71</v>
      </c>
      <c r="B45" s="22">
        <v>0</v>
      </c>
      <c r="C45" s="22">
        <v>1</v>
      </c>
      <c r="D45" s="22">
        <f t="shared" si="2"/>
        <v>1</v>
      </c>
    </row>
    <row r="46" spans="1:5">
      <c r="A46" s="21" t="s">
        <v>67</v>
      </c>
      <c r="B46" s="22">
        <v>2</v>
      </c>
      <c r="C46" s="22">
        <v>3</v>
      </c>
      <c r="D46" s="22">
        <f t="shared" si="2"/>
        <v>5</v>
      </c>
    </row>
    <row r="47" spans="1:5">
      <c r="A47" s="21" t="s">
        <v>77</v>
      </c>
      <c r="B47" s="22">
        <v>0</v>
      </c>
      <c r="C47" s="22">
        <v>1</v>
      </c>
      <c r="D47" s="22">
        <f t="shared" si="2"/>
        <v>1</v>
      </c>
    </row>
    <row r="48" spans="1:5">
      <c r="A48" s="21" t="s">
        <v>27</v>
      </c>
      <c r="B48" s="22">
        <v>6</v>
      </c>
      <c r="C48" s="22">
        <v>4</v>
      </c>
      <c r="D48" s="22">
        <f t="shared" si="2"/>
        <v>10</v>
      </c>
    </row>
    <row r="49" spans="1:4">
      <c r="A49" s="21" t="s">
        <v>76</v>
      </c>
      <c r="B49" s="22">
        <v>0</v>
      </c>
      <c r="C49" s="22">
        <v>2</v>
      </c>
      <c r="D49" s="22">
        <f t="shared" si="2"/>
        <v>2</v>
      </c>
    </row>
    <row r="50" spans="1:4">
      <c r="A50" s="21" t="s">
        <v>13</v>
      </c>
      <c r="B50" s="22">
        <v>14</v>
      </c>
      <c r="C50" s="22">
        <v>8</v>
      </c>
      <c r="D50" s="22">
        <f t="shared" si="2"/>
        <v>22</v>
      </c>
    </row>
    <row r="51" spans="1:4">
      <c r="A51" s="21" t="s">
        <v>34</v>
      </c>
      <c r="B51" s="22">
        <v>6</v>
      </c>
      <c r="C51" s="22">
        <v>15</v>
      </c>
      <c r="D51" s="22">
        <f t="shared" si="2"/>
        <v>21</v>
      </c>
    </row>
    <row r="52" spans="1:4">
      <c r="A52" s="21" t="s">
        <v>65</v>
      </c>
      <c r="B52" s="22">
        <v>0</v>
      </c>
      <c r="C52" s="22">
        <v>2</v>
      </c>
      <c r="D52" s="22">
        <f t="shared" si="2"/>
        <v>2</v>
      </c>
    </row>
    <row r="53" spans="1:4">
      <c r="A53" s="21" t="s">
        <v>29</v>
      </c>
      <c r="B53" s="22">
        <v>1</v>
      </c>
      <c r="C53" s="22">
        <v>0</v>
      </c>
      <c r="D53" s="22">
        <f t="shared" si="2"/>
        <v>1</v>
      </c>
    </row>
    <row r="54" spans="1:4">
      <c r="A54" s="21" t="s">
        <v>31</v>
      </c>
      <c r="B54" s="22">
        <v>1</v>
      </c>
      <c r="C54" s="22">
        <v>0</v>
      </c>
      <c r="D54" s="22">
        <f t="shared" si="2"/>
        <v>1</v>
      </c>
    </row>
    <row r="55" spans="1:4">
      <c r="A55" s="21" t="s">
        <v>48</v>
      </c>
      <c r="B55" s="22">
        <v>0</v>
      </c>
      <c r="C55" s="22">
        <v>1</v>
      </c>
      <c r="D55" s="22">
        <f t="shared" si="2"/>
        <v>1</v>
      </c>
    </row>
    <row r="56" spans="1:4">
      <c r="A56" s="21" t="s">
        <v>51</v>
      </c>
      <c r="B56" s="22">
        <v>0</v>
      </c>
      <c r="C56" s="22">
        <v>1</v>
      </c>
      <c r="D56" s="22">
        <f t="shared" si="2"/>
        <v>1</v>
      </c>
    </row>
    <row r="57" spans="1:4">
      <c r="A57" s="21" t="s">
        <v>5</v>
      </c>
      <c r="B57" s="22">
        <v>18</v>
      </c>
      <c r="C57" s="22">
        <v>18</v>
      </c>
      <c r="D57" s="22">
        <f t="shared" si="2"/>
        <v>36</v>
      </c>
    </row>
    <row r="58" spans="1:4">
      <c r="A58" s="21" t="s">
        <v>53</v>
      </c>
      <c r="B58" s="22">
        <v>0</v>
      </c>
      <c r="C58" s="22">
        <v>1</v>
      </c>
      <c r="D58" s="22">
        <f t="shared" si="2"/>
        <v>1</v>
      </c>
    </row>
    <row r="59" spans="1:4">
      <c r="A59" s="21" t="s">
        <v>14</v>
      </c>
      <c r="B59" s="22">
        <v>13</v>
      </c>
      <c r="C59" s="22">
        <v>2</v>
      </c>
      <c r="D59" s="22">
        <f t="shared" si="2"/>
        <v>15</v>
      </c>
    </row>
    <row r="60" spans="1:4">
      <c r="A60" s="21" t="s">
        <v>64</v>
      </c>
      <c r="B60" s="22">
        <v>1</v>
      </c>
      <c r="C60" s="22">
        <v>1</v>
      </c>
      <c r="D60" s="22">
        <f t="shared" si="2"/>
        <v>2</v>
      </c>
    </row>
    <row r="61" spans="1:4">
      <c r="A61" s="21" t="s">
        <v>75</v>
      </c>
      <c r="B61" s="22">
        <v>0</v>
      </c>
      <c r="C61" s="22">
        <v>1</v>
      </c>
      <c r="D61" s="22">
        <f t="shared" si="2"/>
        <v>1</v>
      </c>
    </row>
    <row r="62" spans="1:4">
      <c r="A62" s="21" t="s">
        <v>43</v>
      </c>
      <c r="B62" s="22">
        <v>0</v>
      </c>
      <c r="C62" s="22">
        <v>8</v>
      </c>
      <c r="D62" s="22">
        <f t="shared" si="2"/>
        <v>8</v>
      </c>
    </row>
    <row r="63" spans="1:4">
      <c r="A63" s="21" t="s">
        <v>63</v>
      </c>
      <c r="B63" s="22">
        <v>0</v>
      </c>
      <c r="C63" s="22">
        <v>2</v>
      </c>
      <c r="D63" s="22">
        <f t="shared" si="2"/>
        <v>2</v>
      </c>
    </row>
    <row r="64" spans="1:4">
      <c r="A64" s="21" t="s">
        <v>24</v>
      </c>
      <c r="B64" s="22">
        <v>1</v>
      </c>
      <c r="C64" s="22">
        <v>0</v>
      </c>
      <c r="D64" s="22">
        <f t="shared" si="2"/>
        <v>1</v>
      </c>
    </row>
    <row r="65" spans="1:5">
      <c r="A65" s="21" t="s">
        <v>62</v>
      </c>
      <c r="B65" s="22">
        <v>0</v>
      </c>
      <c r="C65" s="22">
        <v>1</v>
      </c>
      <c r="D65" s="22">
        <f t="shared" si="2"/>
        <v>1</v>
      </c>
    </row>
    <row r="66" spans="1:5">
      <c r="A66" s="21" t="s">
        <v>30</v>
      </c>
      <c r="B66" s="22">
        <v>1</v>
      </c>
      <c r="C66" s="22">
        <v>0</v>
      </c>
      <c r="D66" s="22">
        <f t="shared" si="2"/>
        <v>1</v>
      </c>
    </row>
    <row r="67" spans="1:5">
      <c r="A67" s="21" t="s">
        <v>23</v>
      </c>
      <c r="B67" s="22">
        <v>2</v>
      </c>
      <c r="C67" s="22">
        <v>0</v>
      </c>
      <c r="D67" s="22">
        <f t="shared" si="2"/>
        <v>2</v>
      </c>
    </row>
    <row r="68" spans="1:5">
      <c r="A68" s="19" t="s">
        <v>54</v>
      </c>
      <c r="B68" s="20">
        <f>SUM(B69:B73)</f>
        <v>6</v>
      </c>
      <c r="C68" s="20">
        <f>SUM(C69:C73)</f>
        <v>4</v>
      </c>
      <c r="D68" s="20">
        <f t="shared" si="2"/>
        <v>10</v>
      </c>
    </row>
    <row r="69" spans="1:5">
      <c r="A69" s="21" t="s">
        <v>35</v>
      </c>
      <c r="B69" s="22">
        <v>3</v>
      </c>
      <c r="C69" s="22">
        <v>1</v>
      </c>
      <c r="D69" s="22">
        <f t="shared" si="2"/>
        <v>4</v>
      </c>
    </row>
    <row r="70" spans="1:5">
      <c r="A70" s="21" t="s">
        <v>3</v>
      </c>
      <c r="B70" s="22">
        <v>1</v>
      </c>
      <c r="C70" s="22">
        <v>0</v>
      </c>
      <c r="D70" s="22">
        <f t="shared" si="2"/>
        <v>1</v>
      </c>
    </row>
    <row r="71" spans="1:5">
      <c r="A71" s="21" t="s">
        <v>8</v>
      </c>
      <c r="B71" s="22">
        <v>1</v>
      </c>
      <c r="C71" s="22">
        <v>0</v>
      </c>
      <c r="D71" s="22">
        <f t="shared" si="2"/>
        <v>1</v>
      </c>
    </row>
    <row r="72" spans="1:5">
      <c r="A72" s="21" t="s">
        <v>7</v>
      </c>
      <c r="B72" s="22">
        <v>1</v>
      </c>
      <c r="C72" s="22">
        <v>2</v>
      </c>
      <c r="D72" s="22">
        <f t="shared" si="2"/>
        <v>3</v>
      </c>
    </row>
    <row r="73" spans="1:5">
      <c r="A73" s="21" t="s">
        <v>42</v>
      </c>
      <c r="B73" s="22">
        <v>0</v>
      </c>
      <c r="C73" s="22">
        <v>1</v>
      </c>
      <c r="D73" s="22">
        <f t="shared" si="2"/>
        <v>1</v>
      </c>
    </row>
    <row r="74" spans="1:5">
      <c r="A74" s="19" t="s">
        <v>36</v>
      </c>
      <c r="B74" s="20">
        <f>SUM(B75:B76)</f>
        <v>124</v>
      </c>
      <c r="C74" s="20">
        <f>SUM(C75:C76)</f>
        <v>244</v>
      </c>
      <c r="D74" s="20">
        <f t="shared" si="2"/>
        <v>368</v>
      </c>
    </row>
    <row r="75" spans="1:5">
      <c r="A75" s="21" t="s">
        <v>37</v>
      </c>
      <c r="B75" s="22">
        <v>1</v>
      </c>
      <c r="C75" s="22">
        <v>1</v>
      </c>
      <c r="D75" s="22">
        <f t="shared" si="2"/>
        <v>2</v>
      </c>
      <c r="E75" t="s">
        <v>39</v>
      </c>
    </row>
    <row r="76" spans="1:5">
      <c r="A76" s="21" t="s">
        <v>38</v>
      </c>
      <c r="B76" s="22">
        <v>123</v>
      </c>
      <c r="C76" s="22">
        <v>243</v>
      </c>
      <c r="D76" s="22">
        <f t="shared" si="2"/>
        <v>366</v>
      </c>
      <c r="E76" t="s">
        <v>40</v>
      </c>
    </row>
    <row r="77" spans="1:5">
      <c r="A77" s="19" t="s">
        <v>4</v>
      </c>
      <c r="B77" s="20">
        <f>B74+B68+B36+B9+B27+B21</f>
        <v>306</v>
      </c>
      <c r="C77" s="20">
        <f>C74+C68+C36+C9+C27+C21</f>
        <v>509</v>
      </c>
      <c r="D77" s="20">
        <f>D74+D68+D36+D9+D27+D21</f>
        <v>815</v>
      </c>
    </row>
  </sheetData>
  <sortState ref="A69:D73">
    <sortCondition ref="A69:A7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C19"/>
  <sheetViews>
    <sheetView workbookViewId="0">
      <selection activeCell="F10" sqref="F10:F11"/>
    </sheetView>
  </sheetViews>
  <sheetFormatPr baseColWidth="10" defaultRowHeight="15"/>
  <cols>
    <col min="3" max="3" width="48.5703125" bestFit="1" customWidth="1"/>
  </cols>
  <sheetData>
    <row r="2" spans="2:3">
      <c r="B2" t="s">
        <v>639</v>
      </c>
      <c r="C2" t="s">
        <v>640</v>
      </c>
    </row>
    <row r="3" spans="2:3">
      <c r="B3" t="s">
        <v>304</v>
      </c>
      <c r="C3" t="s">
        <v>305</v>
      </c>
    </row>
    <row r="4" spans="2:3">
      <c r="B4" t="s">
        <v>275</v>
      </c>
      <c r="C4" t="s">
        <v>282</v>
      </c>
    </row>
    <row r="5" spans="2:3">
      <c r="B5" t="s">
        <v>535</v>
      </c>
      <c r="C5" t="s">
        <v>536</v>
      </c>
    </row>
    <row r="6" spans="2:3">
      <c r="B6" t="s">
        <v>555</v>
      </c>
      <c r="C6" t="s">
        <v>614</v>
      </c>
    </row>
    <row r="7" spans="2:3">
      <c r="B7" t="s">
        <v>592</v>
      </c>
      <c r="C7" t="s">
        <v>593</v>
      </c>
    </row>
    <row r="8" spans="2:3">
      <c r="B8" t="s">
        <v>286</v>
      </c>
      <c r="C8" t="s">
        <v>287</v>
      </c>
    </row>
    <row r="9" spans="2:3">
      <c r="B9" t="s">
        <v>277</v>
      </c>
      <c r="C9" t="s">
        <v>281</v>
      </c>
    </row>
    <row r="10" spans="2:3">
      <c r="B10" t="s">
        <v>531</v>
      </c>
      <c r="C10" t="s">
        <v>532</v>
      </c>
    </row>
    <row r="11" spans="2:3">
      <c r="B11" t="s">
        <v>607</v>
      </c>
      <c r="C11" t="s">
        <v>608</v>
      </c>
    </row>
    <row r="12" spans="2:3">
      <c r="B12" t="s">
        <v>290</v>
      </c>
      <c r="C12" t="s">
        <v>291</v>
      </c>
    </row>
    <row r="13" spans="2:3">
      <c r="B13" t="s">
        <v>517</v>
      </c>
      <c r="C13" t="s">
        <v>516</v>
      </c>
    </row>
    <row r="14" spans="2:3">
      <c r="B14" t="s">
        <v>523</v>
      </c>
      <c r="C14" t="s">
        <v>524</v>
      </c>
    </row>
    <row r="15" spans="2:3">
      <c r="B15" t="s">
        <v>273</v>
      </c>
      <c r="C15" t="s">
        <v>279</v>
      </c>
    </row>
    <row r="16" spans="2:3">
      <c r="B16" t="s">
        <v>578</v>
      </c>
      <c r="C16" t="s">
        <v>579</v>
      </c>
    </row>
    <row r="17" spans="2:3">
      <c r="B17" t="s">
        <v>507</v>
      </c>
      <c r="C17" t="s">
        <v>508</v>
      </c>
    </row>
    <row r="18" spans="2:3">
      <c r="B18" t="s">
        <v>276</v>
      </c>
      <c r="C18" t="s">
        <v>280</v>
      </c>
    </row>
    <row r="19" spans="2:3">
      <c r="B19" t="s">
        <v>274</v>
      </c>
      <c r="C19" t="s">
        <v>278</v>
      </c>
    </row>
  </sheetData>
  <sortState ref="B2:C19">
    <sortCondition ref="B2:B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L37"/>
  <sheetViews>
    <sheetView topLeftCell="B1" workbookViewId="0">
      <selection activeCell="K5" sqref="K5"/>
    </sheetView>
  </sheetViews>
  <sheetFormatPr baseColWidth="10" defaultRowHeight="15"/>
  <cols>
    <col min="1" max="1" width="21" bestFit="1" customWidth="1"/>
    <col min="2" max="2" width="23.85546875" bestFit="1" customWidth="1"/>
    <col min="3" max="3" width="18.5703125" bestFit="1" customWidth="1"/>
    <col min="4" max="4" width="11.140625" bestFit="1" customWidth="1"/>
    <col min="5" max="5" width="17.42578125" bestFit="1" customWidth="1"/>
    <col min="6" max="6" width="7.28515625" bestFit="1" customWidth="1"/>
    <col min="7" max="7" width="14.28515625" bestFit="1" customWidth="1"/>
    <col min="8" max="8" width="12.140625" bestFit="1" customWidth="1"/>
    <col min="9" max="9" width="14.140625" bestFit="1" customWidth="1"/>
    <col min="10" max="10" width="14.85546875" bestFit="1" customWidth="1"/>
    <col min="11" max="11" width="6.28515625" bestFit="1" customWidth="1"/>
    <col min="12" max="12" width="12.5703125" bestFit="1" customWidth="1"/>
    <col min="13" max="64" width="10.7109375" bestFit="1" customWidth="1"/>
    <col min="65" max="65" width="6.28515625" bestFit="1" customWidth="1"/>
    <col min="66" max="66" width="12.5703125" bestFit="1" customWidth="1"/>
  </cols>
  <sheetData>
    <row r="3" spans="1:12">
      <c r="A3" s="38" t="s">
        <v>707</v>
      </c>
      <c r="B3" s="38" t="s">
        <v>711</v>
      </c>
    </row>
    <row r="4" spans="1:12">
      <c r="A4" s="38" t="s">
        <v>708</v>
      </c>
      <c r="B4" t="s">
        <v>271</v>
      </c>
      <c r="C4" t="s">
        <v>705</v>
      </c>
      <c r="D4" t="s">
        <v>261</v>
      </c>
      <c r="E4" t="s">
        <v>747</v>
      </c>
      <c r="F4" t="s">
        <v>652</v>
      </c>
      <c r="G4" t="s">
        <v>748</v>
      </c>
      <c r="H4" t="s">
        <v>726</v>
      </c>
      <c r="I4" t="s">
        <v>732</v>
      </c>
      <c r="J4" t="s">
        <v>731</v>
      </c>
      <c r="K4" t="s">
        <v>709</v>
      </c>
      <c r="L4" t="s">
        <v>710</v>
      </c>
    </row>
    <row r="5" spans="1:12">
      <c r="A5" s="26">
        <v>1889</v>
      </c>
      <c r="B5" s="37"/>
      <c r="C5" s="37"/>
      <c r="D5" s="37">
        <v>4</v>
      </c>
      <c r="E5" s="37"/>
      <c r="F5" s="37"/>
      <c r="G5" s="37">
        <v>1</v>
      </c>
      <c r="H5" s="37"/>
      <c r="I5" s="37"/>
      <c r="J5" s="37"/>
      <c r="K5" s="37">
        <v>1</v>
      </c>
      <c r="L5" s="37">
        <v>6</v>
      </c>
    </row>
    <row r="6" spans="1:12">
      <c r="A6" s="26">
        <v>1890</v>
      </c>
      <c r="B6" s="37">
        <v>1</v>
      </c>
      <c r="C6" s="37"/>
      <c r="D6" s="37">
        <v>1</v>
      </c>
      <c r="E6" s="37"/>
      <c r="F6" s="37"/>
      <c r="G6" s="37"/>
      <c r="H6" s="37"/>
      <c r="I6" s="37"/>
      <c r="J6" s="37"/>
      <c r="K6" s="37"/>
      <c r="L6" s="37">
        <v>2</v>
      </c>
    </row>
    <row r="7" spans="1:12">
      <c r="A7" s="26">
        <v>1891</v>
      </c>
      <c r="B7" s="37"/>
      <c r="C7" s="37"/>
      <c r="D7" s="37">
        <v>5</v>
      </c>
      <c r="E7" s="37"/>
      <c r="F7" s="37"/>
      <c r="G7" s="37"/>
      <c r="H7" s="37"/>
      <c r="I7" s="37"/>
      <c r="J7" s="37"/>
      <c r="K7" s="37">
        <v>1</v>
      </c>
      <c r="L7" s="37">
        <v>6</v>
      </c>
    </row>
    <row r="8" spans="1:12">
      <c r="A8" s="26">
        <v>1892</v>
      </c>
      <c r="B8" s="37">
        <v>1</v>
      </c>
      <c r="C8" s="37"/>
      <c r="D8" s="37"/>
      <c r="E8" s="37"/>
      <c r="F8" s="37"/>
      <c r="G8" s="37"/>
      <c r="H8" s="37"/>
      <c r="I8" s="37"/>
      <c r="J8" s="37"/>
      <c r="K8" s="37">
        <v>3</v>
      </c>
      <c r="L8" s="37">
        <v>4</v>
      </c>
    </row>
    <row r="9" spans="1:12">
      <c r="A9" s="26">
        <v>1893</v>
      </c>
      <c r="B9" s="37">
        <v>1</v>
      </c>
      <c r="C9" s="37"/>
      <c r="D9" s="37">
        <v>2</v>
      </c>
      <c r="E9" s="37"/>
      <c r="F9" s="37"/>
      <c r="G9" s="37"/>
      <c r="H9" s="37"/>
      <c r="I9" s="37"/>
      <c r="J9" s="37"/>
      <c r="K9" s="37">
        <v>4</v>
      </c>
      <c r="L9" s="37">
        <v>7</v>
      </c>
    </row>
    <row r="10" spans="1:12">
      <c r="A10" s="26">
        <v>1894</v>
      </c>
      <c r="B10" s="37">
        <v>1</v>
      </c>
      <c r="C10" s="37"/>
      <c r="D10" s="37">
        <v>2</v>
      </c>
      <c r="E10" s="37"/>
      <c r="F10" s="37"/>
      <c r="G10" s="37"/>
      <c r="H10" s="37"/>
      <c r="I10" s="37"/>
      <c r="J10" s="37"/>
      <c r="K10" s="37">
        <v>1</v>
      </c>
      <c r="L10" s="37">
        <v>4</v>
      </c>
    </row>
    <row r="11" spans="1:12">
      <c r="A11" s="26">
        <v>1895</v>
      </c>
      <c r="B11" s="37">
        <v>1</v>
      </c>
      <c r="C11" s="37"/>
      <c r="D11" s="37">
        <v>1</v>
      </c>
      <c r="E11" s="37"/>
      <c r="F11" s="37"/>
      <c r="G11" s="37"/>
      <c r="H11" s="37"/>
      <c r="I11" s="37">
        <v>1</v>
      </c>
      <c r="J11" s="37"/>
      <c r="K11" s="37">
        <v>3</v>
      </c>
      <c r="L11" s="37">
        <v>6</v>
      </c>
    </row>
    <row r="12" spans="1:12">
      <c r="A12" s="26">
        <v>1896</v>
      </c>
      <c r="B12" s="37"/>
      <c r="C12" s="37"/>
      <c r="D12" s="37">
        <v>2</v>
      </c>
      <c r="E12" s="37">
        <v>1</v>
      </c>
      <c r="F12" s="37"/>
      <c r="G12" s="37"/>
      <c r="H12" s="37">
        <v>1</v>
      </c>
      <c r="I12" s="37"/>
      <c r="J12" s="37"/>
      <c r="K12" s="37">
        <v>3</v>
      </c>
      <c r="L12" s="37">
        <v>7</v>
      </c>
    </row>
    <row r="13" spans="1:12">
      <c r="A13" s="26">
        <v>1897</v>
      </c>
      <c r="B13" s="37">
        <v>3</v>
      </c>
      <c r="C13" s="37"/>
      <c r="D13" s="37">
        <v>2</v>
      </c>
      <c r="E13" s="37"/>
      <c r="F13" s="37"/>
      <c r="G13" s="37">
        <v>1</v>
      </c>
      <c r="H13" s="37"/>
      <c r="I13" s="37">
        <v>1</v>
      </c>
      <c r="J13" s="37"/>
      <c r="K13" s="37">
        <v>3</v>
      </c>
      <c r="L13" s="37">
        <v>10</v>
      </c>
    </row>
    <row r="14" spans="1:12">
      <c r="A14" s="26">
        <v>1898</v>
      </c>
      <c r="B14" s="37">
        <v>2</v>
      </c>
      <c r="C14" s="37"/>
      <c r="D14" s="37">
        <v>2</v>
      </c>
      <c r="E14" s="37"/>
      <c r="F14" s="37"/>
      <c r="G14" s="37"/>
      <c r="H14" s="37"/>
      <c r="I14" s="37"/>
      <c r="J14" s="37"/>
      <c r="K14" s="37">
        <v>3</v>
      </c>
      <c r="L14" s="37">
        <v>7</v>
      </c>
    </row>
    <row r="15" spans="1:12">
      <c r="A15" s="26">
        <v>1899</v>
      </c>
      <c r="B15" s="37">
        <v>1</v>
      </c>
      <c r="C15" s="37"/>
      <c r="D15" s="37">
        <v>3</v>
      </c>
      <c r="E15" s="37"/>
      <c r="F15" s="37"/>
      <c r="G15" s="37"/>
      <c r="H15" s="37"/>
      <c r="I15" s="37">
        <v>1</v>
      </c>
      <c r="J15" s="37"/>
      <c r="K15" s="37">
        <v>2</v>
      </c>
      <c r="L15" s="37">
        <v>7</v>
      </c>
    </row>
    <row r="16" spans="1:12">
      <c r="A16" s="26">
        <v>1900</v>
      </c>
      <c r="B16" s="37">
        <v>2</v>
      </c>
      <c r="C16" s="37"/>
      <c r="D16" s="37">
        <v>2</v>
      </c>
      <c r="E16" s="37"/>
      <c r="F16" s="37"/>
      <c r="G16" s="37"/>
      <c r="H16" s="37"/>
      <c r="I16" s="37"/>
      <c r="J16" s="37">
        <v>1</v>
      </c>
      <c r="K16" s="37">
        <v>4</v>
      </c>
      <c r="L16" s="37">
        <v>9</v>
      </c>
    </row>
    <row r="17" spans="1:12">
      <c r="A17" s="26">
        <v>1901</v>
      </c>
      <c r="B17" s="37">
        <v>2</v>
      </c>
      <c r="C17" s="37"/>
      <c r="D17" s="37">
        <v>1</v>
      </c>
      <c r="E17" s="37">
        <v>1</v>
      </c>
      <c r="F17" s="37"/>
      <c r="G17" s="37"/>
      <c r="H17" s="37"/>
      <c r="I17" s="37"/>
      <c r="J17" s="37"/>
      <c r="K17" s="37">
        <v>5</v>
      </c>
      <c r="L17" s="37">
        <v>9</v>
      </c>
    </row>
    <row r="18" spans="1:12">
      <c r="A18" s="26">
        <v>1902</v>
      </c>
      <c r="B18" s="37">
        <v>1</v>
      </c>
      <c r="C18" s="37"/>
      <c r="D18" s="37">
        <v>1</v>
      </c>
      <c r="E18" s="37"/>
      <c r="F18" s="37"/>
      <c r="G18" s="37"/>
      <c r="H18" s="37"/>
      <c r="I18" s="37"/>
      <c r="J18" s="37"/>
      <c r="K18" s="37">
        <v>4</v>
      </c>
      <c r="L18" s="37">
        <v>6</v>
      </c>
    </row>
    <row r="19" spans="1:12">
      <c r="A19" s="26">
        <v>1903</v>
      </c>
      <c r="B19" s="37"/>
      <c r="C19" s="37"/>
      <c r="D19" s="37">
        <v>3</v>
      </c>
      <c r="E19" s="37"/>
      <c r="F19" s="37"/>
      <c r="G19" s="37"/>
      <c r="H19" s="37"/>
      <c r="I19" s="37"/>
      <c r="J19" s="37"/>
      <c r="K19" s="37"/>
      <c r="L19" s="37">
        <v>3</v>
      </c>
    </row>
    <row r="20" spans="1:12">
      <c r="A20" s="26">
        <v>1904</v>
      </c>
      <c r="B20" s="37"/>
      <c r="C20" s="37"/>
      <c r="D20" s="37">
        <v>3</v>
      </c>
      <c r="E20" s="37"/>
      <c r="F20" s="37"/>
      <c r="G20" s="37"/>
      <c r="H20" s="37"/>
      <c r="I20" s="37"/>
      <c r="J20" s="37"/>
      <c r="K20" s="37">
        <v>6</v>
      </c>
      <c r="L20" s="37">
        <v>9</v>
      </c>
    </row>
    <row r="21" spans="1:12">
      <c r="A21" s="26">
        <v>1905</v>
      </c>
      <c r="B21" s="37">
        <v>2</v>
      </c>
      <c r="C21" s="37"/>
      <c r="D21" s="37">
        <v>4</v>
      </c>
      <c r="E21" s="37"/>
      <c r="F21" s="37"/>
      <c r="G21" s="37"/>
      <c r="H21" s="37"/>
      <c r="I21" s="37"/>
      <c r="J21" s="37"/>
      <c r="K21" s="37">
        <v>3</v>
      </c>
      <c r="L21" s="37">
        <v>9</v>
      </c>
    </row>
    <row r="22" spans="1:12">
      <c r="A22" s="26">
        <v>1906</v>
      </c>
      <c r="B22" s="37">
        <v>2</v>
      </c>
      <c r="C22" s="37">
        <v>1</v>
      </c>
      <c r="D22" s="37">
        <v>2</v>
      </c>
      <c r="E22" s="37"/>
      <c r="F22" s="37"/>
      <c r="G22" s="37"/>
      <c r="H22" s="37"/>
      <c r="I22" s="37">
        <v>1</v>
      </c>
      <c r="J22" s="37"/>
      <c r="K22" s="37">
        <v>2</v>
      </c>
      <c r="L22" s="37">
        <v>8</v>
      </c>
    </row>
    <row r="23" spans="1:12">
      <c r="A23" s="26">
        <v>1907</v>
      </c>
      <c r="B23" s="37"/>
      <c r="C23" s="37"/>
      <c r="D23" s="37"/>
      <c r="E23" s="37">
        <v>1</v>
      </c>
      <c r="F23" s="37"/>
      <c r="G23" s="37"/>
      <c r="H23" s="37"/>
      <c r="I23" s="37"/>
      <c r="J23" s="37"/>
      <c r="K23" s="37">
        <v>6</v>
      </c>
      <c r="L23" s="37">
        <v>7</v>
      </c>
    </row>
    <row r="24" spans="1:12">
      <c r="A24" s="26">
        <v>1908</v>
      </c>
      <c r="B24" s="37"/>
      <c r="C24" s="37"/>
      <c r="D24" s="37"/>
      <c r="E24" s="37"/>
      <c r="F24" s="37"/>
      <c r="G24" s="37"/>
      <c r="H24" s="37"/>
      <c r="I24" s="37"/>
      <c r="J24" s="37"/>
      <c r="K24" s="37">
        <v>1</v>
      </c>
      <c r="L24" s="37">
        <v>1</v>
      </c>
    </row>
    <row r="25" spans="1:12">
      <c r="A25" s="26">
        <v>1909</v>
      </c>
      <c r="B25" s="37"/>
      <c r="C25" s="37"/>
      <c r="D25" s="37"/>
      <c r="E25" s="37"/>
      <c r="F25" s="37"/>
      <c r="G25" s="37"/>
      <c r="H25" s="37"/>
      <c r="I25" s="37"/>
      <c r="J25" s="37"/>
      <c r="K25" s="37">
        <v>1</v>
      </c>
      <c r="L25" s="37">
        <v>1</v>
      </c>
    </row>
    <row r="26" spans="1:12">
      <c r="A26" s="26">
        <v>1910</v>
      </c>
      <c r="B26" s="37">
        <v>1</v>
      </c>
      <c r="C26" s="37"/>
      <c r="D26" s="37">
        <v>2</v>
      </c>
      <c r="E26" s="37"/>
      <c r="F26" s="37">
        <v>1</v>
      </c>
      <c r="G26" s="37"/>
      <c r="H26" s="37"/>
      <c r="I26" s="37"/>
      <c r="J26" s="37"/>
      <c r="K26" s="37">
        <v>5</v>
      </c>
      <c r="L26" s="37">
        <v>9</v>
      </c>
    </row>
    <row r="27" spans="1:12">
      <c r="A27" s="26">
        <v>1911</v>
      </c>
      <c r="B27" s="37">
        <v>1</v>
      </c>
      <c r="C27" s="37"/>
      <c r="D27" s="37">
        <v>2</v>
      </c>
      <c r="E27" s="37">
        <v>1</v>
      </c>
      <c r="F27" s="37"/>
      <c r="G27" s="37"/>
      <c r="H27" s="37"/>
      <c r="I27" s="37"/>
      <c r="J27" s="37"/>
      <c r="K27" s="37"/>
      <c r="L27" s="37">
        <v>4</v>
      </c>
    </row>
    <row r="28" spans="1:12">
      <c r="A28" s="26">
        <v>1912</v>
      </c>
      <c r="B28" s="37">
        <v>1</v>
      </c>
      <c r="C28" s="37"/>
      <c r="D28" s="37">
        <v>1</v>
      </c>
      <c r="E28" s="37"/>
      <c r="F28" s="37"/>
      <c r="G28" s="37"/>
      <c r="H28" s="37"/>
      <c r="I28" s="37"/>
      <c r="J28" s="37">
        <v>1</v>
      </c>
      <c r="K28" s="37">
        <v>1</v>
      </c>
      <c r="L28" s="37">
        <v>4</v>
      </c>
    </row>
    <row r="29" spans="1:12">
      <c r="A29" s="26">
        <v>1913</v>
      </c>
      <c r="B29" s="37">
        <v>1</v>
      </c>
      <c r="C29" s="37"/>
      <c r="D29" s="37">
        <v>3</v>
      </c>
      <c r="E29" s="37"/>
      <c r="F29" s="37">
        <v>1</v>
      </c>
      <c r="G29" s="37"/>
      <c r="H29" s="37"/>
      <c r="I29" s="37">
        <v>1</v>
      </c>
      <c r="J29" s="37"/>
      <c r="K29" s="37">
        <v>1</v>
      </c>
      <c r="L29" s="37">
        <v>7</v>
      </c>
    </row>
    <row r="30" spans="1:12">
      <c r="A30" s="26">
        <v>1914</v>
      </c>
      <c r="B30" s="37"/>
      <c r="C30" s="37"/>
      <c r="D30" s="37">
        <v>2</v>
      </c>
      <c r="E30" s="37">
        <v>1</v>
      </c>
      <c r="F30" s="37"/>
      <c r="G30" s="37"/>
      <c r="H30" s="37"/>
      <c r="I30" s="37"/>
      <c r="J30" s="37"/>
      <c r="K30" s="37"/>
      <c r="L30" s="37">
        <v>3</v>
      </c>
    </row>
    <row r="31" spans="1:12">
      <c r="A31" s="26">
        <v>1915</v>
      </c>
      <c r="B31" s="37">
        <v>1</v>
      </c>
      <c r="C31" s="37"/>
      <c r="D31" s="37">
        <v>3</v>
      </c>
      <c r="E31" s="37">
        <v>3</v>
      </c>
      <c r="F31" s="37"/>
      <c r="G31" s="37"/>
      <c r="H31" s="37"/>
      <c r="I31" s="37"/>
      <c r="J31" s="37">
        <v>1</v>
      </c>
      <c r="K31" s="37">
        <v>2</v>
      </c>
      <c r="L31" s="37">
        <v>10</v>
      </c>
    </row>
    <row r="32" spans="1:12">
      <c r="A32" s="26">
        <v>1916</v>
      </c>
      <c r="B32" s="37">
        <v>1</v>
      </c>
      <c r="C32" s="37"/>
      <c r="D32" s="37">
        <v>3</v>
      </c>
      <c r="E32" s="37"/>
      <c r="F32" s="37"/>
      <c r="G32" s="37">
        <v>1</v>
      </c>
      <c r="H32" s="37"/>
      <c r="I32" s="37"/>
      <c r="J32" s="37">
        <v>1</v>
      </c>
      <c r="K32" s="37">
        <v>1</v>
      </c>
      <c r="L32" s="37">
        <v>7</v>
      </c>
    </row>
    <row r="33" spans="1:12">
      <c r="A33" s="26">
        <v>1917</v>
      </c>
      <c r="B33" s="37"/>
      <c r="C33" s="37"/>
      <c r="D33" s="37">
        <v>3</v>
      </c>
      <c r="E33" s="37">
        <v>2</v>
      </c>
      <c r="F33" s="37"/>
      <c r="G33" s="37"/>
      <c r="H33" s="37"/>
      <c r="I33" s="37">
        <v>1</v>
      </c>
      <c r="J33" s="37"/>
      <c r="K33" s="37">
        <v>1</v>
      </c>
      <c r="L33" s="37">
        <v>7</v>
      </c>
    </row>
    <row r="34" spans="1:12">
      <c r="A34" s="26">
        <v>1918</v>
      </c>
      <c r="B34" s="37">
        <v>3</v>
      </c>
      <c r="C34" s="37"/>
      <c r="D34" s="37">
        <v>3</v>
      </c>
      <c r="E34" s="37"/>
      <c r="F34" s="37">
        <v>2</v>
      </c>
      <c r="G34" s="37"/>
      <c r="H34" s="37"/>
      <c r="I34" s="37"/>
      <c r="J34" s="37"/>
      <c r="K34" s="37">
        <v>2</v>
      </c>
      <c r="L34" s="37">
        <v>10</v>
      </c>
    </row>
    <row r="35" spans="1:12">
      <c r="A35" s="26">
        <v>1919</v>
      </c>
      <c r="B35" s="37"/>
      <c r="C35" s="37"/>
      <c r="D35" s="37">
        <v>4</v>
      </c>
      <c r="E35" s="37"/>
      <c r="F35" s="37"/>
      <c r="G35" s="37"/>
      <c r="H35" s="37"/>
      <c r="I35" s="37"/>
      <c r="J35" s="37"/>
      <c r="K35" s="37">
        <v>2</v>
      </c>
      <c r="L35" s="37">
        <v>6</v>
      </c>
    </row>
    <row r="36" spans="1:12">
      <c r="A36" s="26" t="s">
        <v>709</v>
      </c>
      <c r="B36" s="37">
        <v>2</v>
      </c>
      <c r="C36" s="37"/>
      <c r="D36" s="37"/>
      <c r="E36" s="37"/>
      <c r="F36" s="37"/>
      <c r="G36" s="37"/>
      <c r="H36" s="37"/>
      <c r="I36" s="37"/>
      <c r="J36" s="37"/>
      <c r="K36" s="37"/>
      <c r="L36" s="37">
        <v>2</v>
      </c>
    </row>
    <row r="37" spans="1:12">
      <c r="A37" s="26" t="s">
        <v>710</v>
      </c>
      <c r="B37" s="37">
        <v>31</v>
      </c>
      <c r="C37" s="37">
        <v>1</v>
      </c>
      <c r="D37" s="37">
        <v>66</v>
      </c>
      <c r="E37" s="37">
        <v>10</v>
      </c>
      <c r="F37" s="37">
        <v>4</v>
      </c>
      <c r="G37" s="37">
        <v>3</v>
      </c>
      <c r="H37" s="37">
        <v>1</v>
      </c>
      <c r="I37" s="37">
        <v>6</v>
      </c>
      <c r="J37" s="37">
        <v>4</v>
      </c>
      <c r="K37" s="37">
        <v>71</v>
      </c>
      <c r="L37" s="37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G62"/>
  <sheetViews>
    <sheetView topLeftCell="A15" workbookViewId="0">
      <selection activeCell="F16" sqref="F16:G27"/>
    </sheetView>
  </sheetViews>
  <sheetFormatPr baseColWidth="10" defaultRowHeight="15"/>
  <cols>
    <col min="1" max="1" width="21" customWidth="1"/>
    <col min="2" max="2" width="15.7109375" customWidth="1"/>
    <col min="6" max="6" width="23.7109375" customWidth="1"/>
    <col min="7" max="7" width="11.42578125" style="1"/>
  </cols>
  <sheetData>
    <row r="3" spans="1:7">
      <c r="A3" s="38" t="s">
        <v>708</v>
      </c>
      <c r="B3" t="s">
        <v>707</v>
      </c>
    </row>
    <row r="4" spans="1:7">
      <c r="A4" s="26" t="s">
        <v>423</v>
      </c>
      <c r="B4" s="37">
        <v>1</v>
      </c>
    </row>
    <row r="5" spans="1:7">
      <c r="A5" s="26" t="s">
        <v>316</v>
      </c>
      <c r="B5" s="37">
        <v>1</v>
      </c>
    </row>
    <row r="6" spans="1:7">
      <c r="A6" s="26" t="s">
        <v>314</v>
      </c>
      <c r="B6" s="37">
        <v>1</v>
      </c>
    </row>
    <row r="7" spans="1:7">
      <c r="A7" s="26" t="s">
        <v>393</v>
      </c>
      <c r="B7" s="37">
        <v>1</v>
      </c>
    </row>
    <row r="8" spans="1:7">
      <c r="A8" s="26" t="s">
        <v>294</v>
      </c>
      <c r="B8" s="37">
        <v>26</v>
      </c>
    </row>
    <row r="9" spans="1:7">
      <c r="A9" s="26" t="s">
        <v>464</v>
      </c>
      <c r="B9" s="37">
        <v>1</v>
      </c>
    </row>
    <row r="10" spans="1:7">
      <c r="A10" s="26" t="s">
        <v>307</v>
      </c>
      <c r="B10" s="37">
        <v>7</v>
      </c>
    </row>
    <row r="11" spans="1:7">
      <c r="A11" s="26" t="s">
        <v>315</v>
      </c>
      <c r="B11" s="37">
        <v>11</v>
      </c>
    </row>
    <row r="12" spans="1:7">
      <c r="A12" s="26" t="s">
        <v>312</v>
      </c>
      <c r="B12" s="37">
        <v>1</v>
      </c>
    </row>
    <row r="13" spans="1:7">
      <c r="A13" s="26" t="s">
        <v>385</v>
      </c>
      <c r="B13" s="37">
        <v>1</v>
      </c>
    </row>
    <row r="14" spans="1:7">
      <c r="A14" s="26" t="s">
        <v>377</v>
      </c>
      <c r="B14" s="37">
        <v>1</v>
      </c>
    </row>
    <row r="15" spans="1:7">
      <c r="A15" s="26" t="s">
        <v>297</v>
      </c>
      <c r="B15" s="37">
        <v>2</v>
      </c>
    </row>
    <row r="16" spans="1:7">
      <c r="A16" s="26" t="s">
        <v>471</v>
      </c>
      <c r="B16" s="37">
        <v>1</v>
      </c>
      <c r="F16" s="61" t="s">
        <v>749</v>
      </c>
      <c r="G16" s="61" t="s">
        <v>751</v>
      </c>
    </row>
    <row r="17" spans="1:7">
      <c r="A17" s="26" t="s">
        <v>309</v>
      </c>
      <c r="B17" s="37">
        <v>1</v>
      </c>
      <c r="F17" s="62" t="s">
        <v>423</v>
      </c>
      <c r="G17" s="61">
        <v>1</v>
      </c>
    </row>
    <row r="18" spans="1:7">
      <c r="A18" s="26" t="s">
        <v>576</v>
      </c>
      <c r="B18" s="37">
        <v>1</v>
      </c>
      <c r="F18" s="62" t="s">
        <v>309</v>
      </c>
      <c r="G18" s="61">
        <v>1</v>
      </c>
    </row>
    <row r="19" spans="1:7">
      <c r="A19" s="26" t="s">
        <v>452</v>
      </c>
      <c r="B19" s="37">
        <v>1</v>
      </c>
      <c r="F19" s="62" t="s">
        <v>294</v>
      </c>
      <c r="G19" s="61">
        <v>26</v>
      </c>
    </row>
    <row r="20" spans="1:7">
      <c r="A20" s="26" t="s">
        <v>386</v>
      </c>
      <c r="B20" s="37">
        <v>1</v>
      </c>
      <c r="F20" s="62" t="s">
        <v>315</v>
      </c>
      <c r="G20" s="61">
        <v>11</v>
      </c>
    </row>
    <row r="21" spans="1:7">
      <c r="A21" s="26" t="s">
        <v>382</v>
      </c>
      <c r="B21" s="37">
        <v>2</v>
      </c>
      <c r="F21" s="62" t="s">
        <v>342</v>
      </c>
      <c r="G21" s="61">
        <v>5</v>
      </c>
    </row>
    <row r="22" spans="1:7">
      <c r="A22" s="26" t="s">
        <v>367</v>
      </c>
      <c r="B22" s="37">
        <v>1</v>
      </c>
      <c r="F22" s="62" t="s">
        <v>440</v>
      </c>
      <c r="G22" s="61">
        <v>1</v>
      </c>
    </row>
    <row r="23" spans="1:7">
      <c r="A23" s="26" t="s">
        <v>342</v>
      </c>
      <c r="B23" s="37">
        <v>5</v>
      </c>
      <c r="F23" s="62" t="s">
        <v>311</v>
      </c>
      <c r="G23" s="61">
        <v>16</v>
      </c>
    </row>
    <row r="24" spans="1:7" ht="24">
      <c r="A24" s="26" t="s">
        <v>440</v>
      </c>
      <c r="B24" s="37">
        <v>1</v>
      </c>
      <c r="F24" s="63" t="s">
        <v>752</v>
      </c>
      <c r="G24" s="61">
        <f>G27-SUM(G17:G23)-SUM(G25:G26)</f>
        <v>29</v>
      </c>
    </row>
    <row r="25" spans="1:7">
      <c r="A25" s="26" t="s">
        <v>267</v>
      </c>
      <c r="B25" s="37">
        <v>2</v>
      </c>
      <c r="F25" s="62" t="s">
        <v>750</v>
      </c>
      <c r="G25" s="61">
        <v>72</v>
      </c>
    </row>
    <row r="26" spans="1:7">
      <c r="A26" s="26" t="s">
        <v>311</v>
      </c>
      <c r="B26" s="37">
        <v>16</v>
      </c>
      <c r="F26" s="62" t="s">
        <v>753</v>
      </c>
      <c r="G26" s="61">
        <f>107-G25</f>
        <v>35</v>
      </c>
    </row>
    <row r="27" spans="1:7">
      <c r="A27" s="26" t="s">
        <v>313</v>
      </c>
      <c r="B27" s="37">
        <v>3</v>
      </c>
      <c r="F27" s="61" t="s">
        <v>4</v>
      </c>
      <c r="G27" s="61">
        <v>197</v>
      </c>
    </row>
    <row r="28" spans="1:7">
      <c r="A28" s="26" t="s">
        <v>268</v>
      </c>
      <c r="B28" s="37">
        <v>107</v>
      </c>
    </row>
    <row r="29" spans="1:7">
      <c r="A29" s="26" t="s">
        <v>709</v>
      </c>
      <c r="B29" s="37">
        <v>1</v>
      </c>
    </row>
    <row r="30" spans="1:7">
      <c r="A30" s="26" t="s">
        <v>710</v>
      </c>
      <c r="B30" s="37">
        <v>197</v>
      </c>
    </row>
    <row r="33" spans="1:2">
      <c r="A33" s="38" t="s">
        <v>251</v>
      </c>
      <c r="B33" t="s">
        <v>268</v>
      </c>
    </row>
    <row r="35" spans="1:2">
      <c r="A35" s="38" t="s">
        <v>708</v>
      </c>
      <c r="B35" t="s">
        <v>707</v>
      </c>
    </row>
    <row r="36" spans="1:2">
      <c r="A36" s="26" t="s">
        <v>411</v>
      </c>
      <c r="B36" s="37">
        <v>2</v>
      </c>
    </row>
    <row r="37" spans="1:2">
      <c r="A37" s="26" t="s">
        <v>494</v>
      </c>
      <c r="B37" s="37">
        <v>1</v>
      </c>
    </row>
    <row r="38" spans="1:2">
      <c r="A38" s="26" t="s">
        <v>374</v>
      </c>
      <c r="B38" s="37">
        <v>2</v>
      </c>
    </row>
    <row r="39" spans="1:2">
      <c r="A39" s="26" t="s">
        <v>447</v>
      </c>
      <c r="B39" s="37">
        <v>1</v>
      </c>
    </row>
    <row r="40" spans="1:2">
      <c r="A40" s="26" t="s">
        <v>432</v>
      </c>
      <c r="B40" s="37">
        <v>1</v>
      </c>
    </row>
    <row r="41" spans="1:2">
      <c r="A41" s="26" t="s">
        <v>506</v>
      </c>
      <c r="B41" s="37">
        <v>1</v>
      </c>
    </row>
    <row r="42" spans="1:2">
      <c r="A42" s="26" t="s">
        <v>9</v>
      </c>
      <c r="B42" s="37">
        <v>72</v>
      </c>
    </row>
    <row r="43" spans="1:2">
      <c r="A43" s="26" t="s">
        <v>193</v>
      </c>
      <c r="B43" s="37">
        <v>1</v>
      </c>
    </row>
    <row r="44" spans="1:2">
      <c r="A44" s="26" t="s">
        <v>292</v>
      </c>
      <c r="B44" s="37">
        <v>1</v>
      </c>
    </row>
    <row r="45" spans="1:2">
      <c r="A45" s="26" t="s">
        <v>390</v>
      </c>
      <c r="B45" s="37">
        <v>2</v>
      </c>
    </row>
    <row r="46" spans="1:2">
      <c r="A46" s="26" t="s">
        <v>371</v>
      </c>
      <c r="B46" s="37">
        <v>1</v>
      </c>
    </row>
    <row r="47" spans="1:2">
      <c r="A47" s="26" t="s">
        <v>565</v>
      </c>
      <c r="B47" s="37">
        <v>1</v>
      </c>
    </row>
    <row r="48" spans="1:2">
      <c r="A48" s="26" t="s">
        <v>155</v>
      </c>
      <c r="B48" s="37">
        <v>1</v>
      </c>
    </row>
    <row r="49" spans="1:2">
      <c r="A49" s="26" t="s">
        <v>499</v>
      </c>
      <c r="B49" s="37">
        <v>1</v>
      </c>
    </row>
    <row r="50" spans="1:2">
      <c r="A50" s="26" t="s">
        <v>409</v>
      </c>
      <c r="B50" s="37">
        <v>1</v>
      </c>
    </row>
    <row r="51" spans="1:2">
      <c r="A51" s="26" t="s">
        <v>340</v>
      </c>
      <c r="B51" s="37">
        <v>1</v>
      </c>
    </row>
    <row r="52" spans="1:2">
      <c r="A52" s="26" t="s">
        <v>335</v>
      </c>
      <c r="B52" s="37">
        <v>6</v>
      </c>
    </row>
    <row r="53" spans="1:2">
      <c r="A53" s="26" t="s">
        <v>417</v>
      </c>
      <c r="B53" s="37">
        <v>1</v>
      </c>
    </row>
    <row r="54" spans="1:2">
      <c r="A54" s="26" t="s">
        <v>216</v>
      </c>
      <c r="B54" s="37">
        <v>1</v>
      </c>
    </row>
    <row r="55" spans="1:2">
      <c r="A55" s="26" t="s">
        <v>444</v>
      </c>
      <c r="B55" s="37">
        <v>1</v>
      </c>
    </row>
    <row r="56" spans="1:2">
      <c r="A56" s="26" t="s">
        <v>351</v>
      </c>
      <c r="B56" s="37">
        <v>3</v>
      </c>
    </row>
    <row r="57" spans="1:2">
      <c r="A57" s="26" t="s">
        <v>682</v>
      </c>
      <c r="B57" s="37">
        <v>1</v>
      </c>
    </row>
    <row r="58" spans="1:2">
      <c r="A58" s="26" t="s">
        <v>370</v>
      </c>
      <c r="B58" s="37">
        <v>1</v>
      </c>
    </row>
    <row r="59" spans="1:2">
      <c r="A59" s="26" t="s">
        <v>226</v>
      </c>
      <c r="B59" s="37">
        <v>1</v>
      </c>
    </row>
    <row r="60" spans="1:2">
      <c r="A60" s="26" t="s">
        <v>186</v>
      </c>
      <c r="B60" s="37">
        <v>1</v>
      </c>
    </row>
    <row r="61" spans="1:2">
      <c r="A61" s="26" t="s">
        <v>489</v>
      </c>
      <c r="B61" s="37">
        <v>1</v>
      </c>
    </row>
    <row r="62" spans="1:2">
      <c r="A62" s="26" t="s">
        <v>710</v>
      </c>
      <c r="B62" s="37">
        <v>107</v>
      </c>
    </row>
  </sheetData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98"/>
  <sheetViews>
    <sheetView tabSelected="1" topLeftCell="H1" zoomScaleNormal="100" workbookViewId="0">
      <pane ySplit="1" topLeftCell="A34" activePane="bottomLeft" state="frozen"/>
      <selection pane="bottomLeft" activeCell="H43" sqref="H43"/>
    </sheetView>
  </sheetViews>
  <sheetFormatPr baseColWidth="10" defaultRowHeight="15"/>
  <cols>
    <col min="1" max="1" width="13" style="3" bestFit="1" customWidth="1"/>
    <col min="2" max="2" width="15.28515625" style="3" bestFit="1" customWidth="1"/>
    <col min="3" max="3" width="11.42578125" style="3"/>
    <col min="4" max="4" width="11.42578125" style="25"/>
    <col min="5" max="5" width="24.42578125" style="30" customWidth="1"/>
    <col min="6" max="7" width="15.140625" style="30" customWidth="1"/>
    <col min="8" max="8" width="14.140625" style="25" customWidth="1"/>
    <col min="9" max="10" width="14.42578125" style="27" customWidth="1"/>
    <col min="11" max="11" width="13.7109375" style="3" customWidth="1"/>
    <col min="12" max="13" width="13.42578125" style="27" customWidth="1"/>
    <col min="14" max="14" width="12.140625" style="27" customWidth="1"/>
    <col min="15" max="15" width="33.85546875" style="28" customWidth="1"/>
    <col min="16" max="16" width="21" style="27" bestFit="1" customWidth="1"/>
    <col min="17" max="17" width="15.140625" style="27" customWidth="1"/>
    <col min="18" max="18" width="13.7109375" style="27" customWidth="1"/>
  </cols>
  <sheetData>
    <row r="1" spans="1:18" ht="30">
      <c r="A1" s="2" t="s">
        <v>502</v>
      </c>
      <c r="B1" s="2" t="s">
        <v>503</v>
      </c>
      <c r="C1" s="2" t="s">
        <v>79</v>
      </c>
      <c r="D1" s="24" t="s">
        <v>149</v>
      </c>
      <c r="E1" s="29" t="s">
        <v>250</v>
      </c>
      <c r="F1" s="29" t="s">
        <v>251</v>
      </c>
      <c r="G1" s="24" t="s">
        <v>661</v>
      </c>
      <c r="H1" s="24" t="s">
        <v>150</v>
      </c>
      <c r="I1" s="31" t="s">
        <v>249</v>
      </c>
      <c r="J1" s="31" t="s">
        <v>712</v>
      </c>
      <c r="K1" s="2" t="s">
        <v>252</v>
      </c>
      <c r="L1" s="31" t="s">
        <v>255</v>
      </c>
      <c r="M1" s="31" t="s">
        <v>254</v>
      </c>
      <c r="N1" s="31" t="s">
        <v>263</v>
      </c>
      <c r="O1" s="31" t="s">
        <v>264</v>
      </c>
      <c r="P1" s="31" t="s">
        <v>265</v>
      </c>
      <c r="Q1" s="31" t="s">
        <v>262</v>
      </c>
      <c r="R1" s="31" t="s">
        <v>253</v>
      </c>
    </row>
    <row r="2" spans="1:18">
      <c r="A2" s="3" t="s">
        <v>80</v>
      </c>
      <c r="B2" s="3" t="s">
        <v>81</v>
      </c>
      <c r="C2" s="23" t="s">
        <v>82</v>
      </c>
      <c r="D2" s="25">
        <v>1900</v>
      </c>
      <c r="E2" s="30" t="s">
        <v>9</v>
      </c>
      <c r="F2" s="30" t="s">
        <v>268</v>
      </c>
      <c r="H2" s="25">
        <v>1432</v>
      </c>
      <c r="I2" s="27">
        <v>5329</v>
      </c>
      <c r="J2" s="25">
        <v>1914</v>
      </c>
      <c r="K2" s="3" t="s">
        <v>83</v>
      </c>
      <c r="L2" s="27">
        <v>5910</v>
      </c>
      <c r="M2" s="27" t="s">
        <v>256</v>
      </c>
      <c r="N2" s="27">
        <v>6316</v>
      </c>
      <c r="O2" s="28" t="s">
        <v>737</v>
      </c>
      <c r="P2" s="27" t="s">
        <v>257</v>
      </c>
      <c r="Q2" s="27">
        <v>6708</v>
      </c>
      <c r="R2" s="28" t="s">
        <v>731</v>
      </c>
    </row>
    <row r="3" spans="1:18">
      <c r="A3" s="3" t="s">
        <v>85</v>
      </c>
      <c r="B3" s="3" t="s">
        <v>86</v>
      </c>
      <c r="C3" s="3" t="s">
        <v>87</v>
      </c>
      <c r="D3" s="25">
        <v>1913</v>
      </c>
      <c r="E3" s="30" t="s">
        <v>295</v>
      </c>
      <c r="F3" s="30" t="s">
        <v>294</v>
      </c>
      <c r="H3" s="25">
        <v>2944</v>
      </c>
      <c r="I3" s="27">
        <v>5081</v>
      </c>
      <c r="J3" s="25">
        <v>1913</v>
      </c>
      <c r="K3" s="3" t="s">
        <v>88</v>
      </c>
      <c r="L3" s="27">
        <v>6707</v>
      </c>
      <c r="M3" s="27" t="s">
        <v>258</v>
      </c>
      <c r="N3" s="28"/>
      <c r="Q3" s="27">
        <v>6941</v>
      </c>
      <c r="R3" s="27" t="s">
        <v>652</v>
      </c>
    </row>
    <row r="4" spans="1:18">
      <c r="A4" s="3" t="s">
        <v>89</v>
      </c>
      <c r="B4" s="3" t="s">
        <v>90</v>
      </c>
      <c r="C4" s="3" t="s">
        <v>91</v>
      </c>
      <c r="D4" s="25">
        <v>1913</v>
      </c>
      <c r="E4" s="30" t="s">
        <v>9</v>
      </c>
      <c r="F4" s="30" t="s">
        <v>268</v>
      </c>
      <c r="H4" s="25">
        <v>2902</v>
      </c>
      <c r="I4" s="27">
        <v>5081</v>
      </c>
      <c r="J4" s="25">
        <v>1913</v>
      </c>
      <c r="K4" s="3" t="s">
        <v>88</v>
      </c>
      <c r="N4" s="27">
        <v>5415</v>
      </c>
      <c r="O4" s="27" t="s">
        <v>92</v>
      </c>
      <c r="P4" s="27" t="s">
        <v>259</v>
      </c>
      <c r="Q4" s="27">
        <v>7183</v>
      </c>
      <c r="R4" s="27" t="s">
        <v>261</v>
      </c>
    </row>
    <row r="5" spans="1:18">
      <c r="A5" s="3" t="s">
        <v>93</v>
      </c>
      <c r="B5" s="3" t="s">
        <v>94</v>
      </c>
      <c r="C5" s="3">
        <v>1881</v>
      </c>
      <c r="D5" s="25">
        <v>1901</v>
      </c>
      <c r="E5" s="30" t="s">
        <v>9</v>
      </c>
      <c r="F5" s="30" t="s">
        <v>268</v>
      </c>
      <c r="H5" s="25" t="s">
        <v>164</v>
      </c>
      <c r="J5" s="25"/>
      <c r="K5"/>
      <c r="O5" s="27"/>
    </row>
    <row r="6" spans="1:18">
      <c r="A6" s="3" t="s">
        <v>95</v>
      </c>
      <c r="B6" s="3" t="s">
        <v>96</v>
      </c>
      <c r="C6" s="3">
        <v>1871</v>
      </c>
      <c r="D6" s="25">
        <v>1891</v>
      </c>
      <c r="E6" s="30" t="s">
        <v>293</v>
      </c>
      <c r="F6" s="30" t="s">
        <v>294</v>
      </c>
      <c r="H6" s="25">
        <v>1859</v>
      </c>
      <c r="I6" s="27">
        <v>5547</v>
      </c>
      <c r="J6" s="25">
        <v>1915</v>
      </c>
      <c r="K6" s="3" t="s">
        <v>260</v>
      </c>
      <c r="N6" s="28"/>
      <c r="O6" s="27"/>
      <c r="Q6" s="27">
        <v>6916</v>
      </c>
      <c r="R6" s="27" t="s">
        <v>261</v>
      </c>
    </row>
    <row r="7" spans="1:18">
      <c r="A7" s="3" t="s">
        <v>97</v>
      </c>
      <c r="B7" s="3" t="s">
        <v>90</v>
      </c>
      <c r="C7" s="3">
        <v>1879</v>
      </c>
      <c r="D7" s="25">
        <v>1899</v>
      </c>
      <c r="E7" s="30" t="s">
        <v>266</v>
      </c>
      <c r="F7" s="30" t="s">
        <v>267</v>
      </c>
      <c r="G7" s="30" t="s">
        <v>9</v>
      </c>
      <c r="H7" s="25">
        <v>415</v>
      </c>
      <c r="I7" s="25">
        <v>1914</v>
      </c>
      <c r="J7" s="25">
        <v>1914</v>
      </c>
      <c r="K7" s="3" t="s">
        <v>269</v>
      </c>
      <c r="N7" s="27">
        <v>6891</v>
      </c>
      <c r="O7" s="27" t="s">
        <v>272</v>
      </c>
      <c r="P7" s="27" t="s">
        <v>270</v>
      </c>
      <c r="Q7" s="27">
        <v>6891</v>
      </c>
      <c r="R7" s="27" t="s">
        <v>271</v>
      </c>
    </row>
    <row r="8" spans="1:18">
      <c r="A8" s="3" t="s">
        <v>98</v>
      </c>
      <c r="B8" s="3" t="s">
        <v>99</v>
      </c>
      <c r="C8" s="3">
        <v>1885</v>
      </c>
      <c r="D8" s="25">
        <v>1905</v>
      </c>
      <c r="E8" s="30" t="s">
        <v>9</v>
      </c>
      <c r="F8" s="30" t="s">
        <v>268</v>
      </c>
      <c r="H8" s="25">
        <v>1756</v>
      </c>
      <c r="I8" s="27">
        <v>6215</v>
      </c>
      <c r="J8" s="25">
        <v>1917</v>
      </c>
      <c r="K8" s="3" t="s">
        <v>283</v>
      </c>
      <c r="L8" s="27">
        <v>6392</v>
      </c>
      <c r="M8" s="27" t="s">
        <v>284</v>
      </c>
      <c r="N8" s="25">
        <v>1917</v>
      </c>
      <c r="O8" s="27" t="s">
        <v>525</v>
      </c>
      <c r="P8" s="27" t="s">
        <v>740</v>
      </c>
      <c r="Q8" s="27">
        <v>7023</v>
      </c>
      <c r="R8" s="27" t="s">
        <v>261</v>
      </c>
    </row>
    <row r="9" spans="1:18">
      <c r="A9" s="3" t="s">
        <v>98</v>
      </c>
      <c r="B9" s="3" t="s">
        <v>100</v>
      </c>
      <c r="C9" s="3">
        <v>1886</v>
      </c>
      <c r="D9" s="25">
        <v>1906</v>
      </c>
      <c r="E9" s="30" t="s">
        <v>9</v>
      </c>
      <c r="F9" s="30" t="s">
        <v>268</v>
      </c>
      <c r="G9" s="30" t="s">
        <v>9</v>
      </c>
      <c r="H9" s="25">
        <v>1711</v>
      </c>
      <c r="I9" s="27">
        <v>5329</v>
      </c>
      <c r="J9" s="25">
        <v>1914</v>
      </c>
      <c r="K9" s="3" t="s">
        <v>285</v>
      </c>
      <c r="L9" s="27">
        <v>6511</v>
      </c>
      <c r="M9" s="27" t="s">
        <v>288</v>
      </c>
      <c r="N9" s="27">
        <v>6899</v>
      </c>
      <c r="O9" s="27" t="s">
        <v>177</v>
      </c>
      <c r="P9" s="27" t="s">
        <v>170</v>
      </c>
      <c r="Q9" s="27">
        <v>6899</v>
      </c>
      <c r="R9" s="27" t="s">
        <v>271</v>
      </c>
    </row>
    <row r="10" spans="1:18">
      <c r="A10" s="3" t="s">
        <v>179</v>
      </c>
      <c r="B10" s="3" t="s">
        <v>101</v>
      </c>
      <c r="C10" s="3">
        <v>1876</v>
      </c>
      <c r="D10" s="25">
        <v>1896</v>
      </c>
      <c r="E10" s="30" t="s">
        <v>292</v>
      </c>
      <c r="F10" s="30" t="s">
        <v>268</v>
      </c>
      <c r="H10" s="25">
        <v>2892</v>
      </c>
      <c r="I10" s="27">
        <v>5329</v>
      </c>
      <c r="J10" s="25">
        <v>1914</v>
      </c>
      <c r="K10" s="3" t="s">
        <v>83</v>
      </c>
      <c r="L10" s="27" t="s">
        <v>299</v>
      </c>
      <c r="M10" s="27" t="s">
        <v>289</v>
      </c>
      <c r="O10" s="27"/>
      <c r="Q10" s="27">
        <v>6969</v>
      </c>
      <c r="R10" s="27" t="s">
        <v>261</v>
      </c>
    </row>
    <row r="11" spans="1:18">
      <c r="A11" s="3" t="s">
        <v>102</v>
      </c>
      <c r="B11" s="3" t="s">
        <v>103</v>
      </c>
      <c r="C11" s="3">
        <v>1895</v>
      </c>
      <c r="D11" s="25">
        <v>1915</v>
      </c>
      <c r="E11" s="30" t="s">
        <v>296</v>
      </c>
      <c r="F11" s="30" t="s">
        <v>297</v>
      </c>
      <c r="H11" s="25">
        <v>3866</v>
      </c>
      <c r="I11" s="27">
        <v>5467</v>
      </c>
      <c r="J11" s="25">
        <v>1914</v>
      </c>
      <c r="K11" s="3" t="s">
        <v>298</v>
      </c>
      <c r="L11" s="27">
        <v>6767</v>
      </c>
      <c r="M11" s="27" t="s">
        <v>260</v>
      </c>
      <c r="N11" s="27">
        <v>6740</v>
      </c>
      <c r="O11" s="28" t="s">
        <v>739</v>
      </c>
      <c r="Q11" s="27">
        <v>7208</v>
      </c>
      <c r="R11" s="27" t="s">
        <v>731</v>
      </c>
    </row>
    <row r="12" spans="1:18">
      <c r="A12" s="3" t="s">
        <v>104</v>
      </c>
      <c r="B12" s="3" t="s">
        <v>105</v>
      </c>
      <c r="C12" s="3">
        <v>1895</v>
      </c>
      <c r="D12" s="25">
        <v>1915</v>
      </c>
      <c r="E12" s="30" t="s">
        <v>584</v>
      </c>
      <c r="F12" s="30" t="s">
        <v>294</v>
      </c>
      <c r="H12" s="25">
        <v>3879</v>
      </c>
      <c r="I12" s="27">
        <v>5468</v>
      </c>
      <c r="J12" s="25">
        <v>1914</v>
      </c>
      <c r="K12" s="3" t="s">
        <v>300</v>
      </c>
      <c r="L12" s="27">
        <v>6737</v>
      </c>
      <c r="M12" s="27" t="s">
        <v>302</v>
      </c>
      <c r="N12" s="27">
        <v>5824</v>
      </c>
      <c r="O12" s="27" t="s">
        <v>301</v>
      </c>
      <c r="P12" s="27" t="s">
        <v>166</v>
      </c>
      <c r="Q12" s="27">
        <v>7191</v>
      </c>
      <c r="R12" s="27" t="s">
        <v>261</v>
      </c>
    </row>
    <row r="13" spans="1:18">
      <c r="A13" s="3" t="s">
        <v>106</v>
      </c>
      <c r="B13" s="3" t="s">
        <v>103</v>
      </c>
      <c r="C13" s="3">
        <v>1870</v>
      </c>
      <c r="D13" s="25">
        <v>1890</v>
      </c>
      <c r="E13" s="30" t="s">
        <v>9</v>
      </c>
      <c r="F13" s="30" t="s">
        <v>268</v>
      </c>
      <c r="H13" s="25">
        <v>1353</v>
      </c>
      <c r="I13" s="27">
        <v>5327</v>
      </c>
      <c r="J13" s="25">
        <v>1914</v>
      </c>
      <c r="K13" s="3" t="s">
        <v>83</v>
      </c>
      <c r="L13" s="27">
        <v>6235</v>
      </c>
      <c r="M13" s="27" t="s">
        <v>303</v>
      </c>
      <c r="N13" s="27">
        <v>6410</v>
      </c>
      <c r="O13" s="27" t="s">
        <v>505</v>
      </c>
      <c r="P13" s="27" t="s">
        <v>306</v>
      </c>
      <c r="Q13" s="27">
        <v>6906</v>
      </c>
      <c r="R13" s="27" t="s">
        <v>261</v>
      </c>
    </row>
    <row r="14" spans="1:18">
      <c r="A14" s="3" t="s">
        <v>107</v>
      </c>
      <c r="B14" s="3" t="s">
        <v>108</v>
      </c>
      <c r="C14" s="3">
        <v>1891</v>
      </c>
      <c r="D14" s="25">
        <v>1911</v>
      </c>
      <c r="E14" s="30" t="s">
        <v>9</v>
      </c>
      <c r="F14" s="30" t="s">
        <v>268</v>
      </c>
      <c r="H14" s="25">
        <v>1992</v>
      </c>
      <c r="I14" s="28">
        <v>5032</v>
      </c>
      <c r="J14" s="25">
        <v>1913</v>
      </c>
      <c r="K14" t="s">
        <v>157</v>
      </c>
      <c r="L14" s="28">
        <v>6554</v>
      </c>
      <c r="M14" s="28" t="s">
        <v>613</v>
      </c>
      <c r="N14" s="28"/>
      <c r="P14" s="28"/>
      <c r="Q14" s="28">
        <v>7173</v>
      </c>
      <c r="R14" s="28" t="s">
        <v>261</v>
      </c>
    </row>
    <row r="15" spans="1:18">
      <c r="A15" s="3" t="s">
        <v>106</v>
      </c>
      <c r="B15" s="3" t="s">
        <v>109</v>
      </c>
      <c r="C15" s="3">
        <v>1876</v>
      </c>
      <c r="D15" s="25">
        <v>1896</v>
      </c>
      <c r="E15" s="30" t="s">
        <v>9</v>
      </c>
      <c r="F15" s="30" t="s">
        <v>268</v>
      </c>
      <c r="H15" s="25">
        <v>2898</v>
      </c>
      <c r="I15" s="27">
        <v>5557</v>
      </c>
      <c r="J15" s="25">
        <v>1915</v>
      </c>
      <c r="K15" t="s">
        <v>660</v>
      </c>
      <c r="N15" s="27">
        <v>5885</v>
      </c>
      <c r="O15" s="28" t="s">
        <v>746</v>
      </c>
      <c r="P15" s="27" t="s">
        <v>180</v>
      </c>
      <c r="Q15" s="27">
        <v>6968</v>
      </c>
      <c r="R15" s="28" t="s">
        <v>747</v>
      </c>
    </row>
    <row r="16" spans="1:18">
      <c r="A16" s="3" t="s">
        <v>106</v>
      </c>
      <c r="B16" s="3" t="s">
        <v>103</v>
      </c>
      <c r="C16" s="3">
        <v>1877</v>
      </c>
      <c r="D16" s="25">
        <v>1897</v>
      </c>
      <c r="E16" s="30" t="s">
        <v>9</v>
      </c>
      <c r="F16" s="30" t="s">
        <v>268</v>
      </c>
      <c r="H16" s="25">
        <v>2261</v>
      </c>
      <c r="I16" s="27">
        <v>5506</v>
      </c>
      <c r="J16" s="25">
        <v>1915</v>
      </c>
      <c r="K16" t="s">
        <v>544</v>
      </c>
      <c r="L16" s="27">
        <v>6931</v>
      </c>
      <c r="M16" s="27" t="s">
        <v>545</v>
      </c>
      <c r="O16" s="27"/>
      <c r="Q16" s="27">
        <v>6970</v>
      </c>
      <c r="R16" s="27" t="s">
        <v>261</v>
      </c>
    </row>
    <row r="17" spans="1:18">
      <c r="A17" s="3" t="s">
        <v>110</v>
      </c>
      <c r="B17" s="3" t="s">
        <v>111</v>
      </c>
      <c r="C17" s="3">
        <v>1896</v>
      </c>
      <c r="D17" s="25">
        <v>1916</v>
      </c>
      <c r="E17" s="30" t="s">
        <v>9</v>
      </c>
      <c r="F17" s="30" t="s">
        <v>268</v>
      </c>
      <c r="H17" s="25">
        <v>511</v>
      </c>
      <c r="I17" s="27">
        <v>6069</v>
      </c>
      <c r="J17" s="25">
        <v>1916</v>
      </c>
      <c r="K17" t="s">
        <v>163</v>
      </c>
      <c r="N17" s="27">
        <v>6664</v>
      </c>
      <c r="O17" s="28" t="s">
        <v>727</v>
      </c>
      <c r="P17" s="27" t="s">
        <v>641</v>
      </c>
      <c r="Q17" s="27">
        <v>7081</v>
      </c>
      <c r="R17" s="28" t="s">
        <v>731</v>
      </c>
    </row>
    <row r="18" spans="1:18">
      <c r="A18" s="3" t="s">
        <v>112</v>
      </c>
      <c r="B18" s="3" t="s">
        <v>103</v>
      </c>
      <c r="C18" s="3">
        <v>1871</v>
      </c>
      <c r="D18" s="25">
        <v>1891</v>
      </c>
      <c r="E18" s="30" t="s">
        <v>9</v>
      </c>
      <c r="F18" s="30" t="s">
        <v>268</v>
      </c>
      <c r="H18" s="25">
        <v>1709</v>
      </c>
      <c r="I18" s="27">
        <v>5327</v>
      </c>
      <c r="J18" s="25">
        <v>1914</v>
      </c>
      <c r="K18" s="3" t="s">
        <v>507</v>
      </c>
      <c r="N18" s="25">
        <v>1917</v>
      </c>
      <c r="O18" s="27" t="s">
        <v>505</v>
      </c>
      <c r="P18" s="27" t="s">
        <v>9</v>
      </c>
      <c r="Q18" s="27">
        <v>6916</v>
      </c>
      <c r="R18" s="27" t="s">
        <v>261</v>
      </c>
    </row>
    <row r="19" spans="1:18">
      <c r="A19" s="3" t="s">
        <v>113</v>
      </c>
      <c r="B19" s="3" t="s">
        <v>114</v>
      </c>
      <c r="C19" s="3">
        <v>1884</v>
      </c>
      <c r="D19" s="25">
        <v>1904</v>
      </c>
      <c r="E19" s="30" t="s">
        <v>9</v>
      </c>
      <c r="F19" s="30" t="s">
        <v>268</v>
      </c>
      <c r="H19" s="25">
        <v>1616</v>
      </c>
      <c r="I19" s="27">
        <v>5456</v>
      </c>
      <c r="J19" s="25">
        <v>1914</v>
      </c>
      <c r="K19" t="s">
        <v>598</v>
      </c>
      <c r="O19" s="27"/>
      <c r="Q19" s="27">
        <v>7002</v>
      </c>
      <c r="R19" s="27" t="s">
        <v>261</v>
      </c>
    </row>
    <row r="20" spans="1:18">
      <c r="A20" s="3" t="s">
        <v>115</v>
      </c>
      <c r="B20" s="3" t="s">
        <v>116</v>
      </c>
      <c r="C20" s="3">
        <v>1893</v>
      </c>
      <c r="D20" s="25">
        <v>1913</v>
      </c>
      <c r="E20" s="30" t="s">
        <v>9</v>
      </c>
      <c r="F20" s="30" t="s">
        <v>268</v>
      </c>
      <c r="H20" s="25">
        <v>2957</v>
      </c>
      <c r="I20" s="27">
        <v>5079</v>
      </c>
      <c r="J20" s="25">
        <v>1913</v>
      </c>
      <c r="K20" t="s">
        <v>627</v>
      </c>
      <c r="N20" s="27">
        <v>5311</v>
      </c>
      <c r="O20" s="28" t="s">
        <v>628</v>
      </c>
      <c r="Q20" s="25">
        <v>1914</v>
      </c>
      <c r="R20" s="28" t="s">
        <v>732</v>
      </c>
    </row>
    <row r="21" spans="1:18">
      <c r="A21" s="3" t="s">
        <v>118</v>
      </c>
      <c r="B21" s="3" t="s">
        <v>119</v>
      </c>
      <c r="C21" s="3">
        <v>1885</v>
      </c>
      <c r="D21" s="25">
        <v>1905</v>
      </c>
      <c r="E21" s="30" t="s">
        <v>86</v>
      </c>
      <c r="F21" s="30" t="s">
        <v>576</v>
      </c>
      <c r="G21" s="30" t="s">
        <v>9</v>
      </c>
      <c r="H21" s="25">
        <v>1759</v>
      </c>
      <c r="I21" s="27">
        <v>5331</v>
      </c>
      <c r="J21" s="25">
        <v>1914</v>
      </c>
      <c r="K21" t="s">
        <v>173</v>
      </c>
      <c r="L21" s="27">
        <v>5335</v>
      </c>
      <c r="M21" s="27" t="s">
        <v>577</v>
      </c>
      <c r="N21" s="27">
        <v>5358</v>
      </c>
      <c r="O21" s="27" t="s">
        <v>152</v>
      </c>
      <c r="P21" s="27" t="s">
        <v>174</v>
      </c>
      <c r="Q21" s="27">
        <v>5419</v>
      </c>
      <c r="R21" s="27" t="s">
        <v>271</v>
      </c>
    </row>
    <row r="22" spans="1:18">
      <c r="A22" s="3" t="s">
        <v>120</v>
      </c>
      <c r="B22" s="3" t="s">
        <v>121</v>
      </c>
      <c r="C22" s="3">
        <v>1871</v>
      </c>
      <c r="D22" s="25">
        <v>1891</v>
      </c>
      <c r="E22" s="30" t="s">
        <v>155</v>
      </c>
      <c r="F22" s="30" t="s">
        <v>268</v>
      </c>
      <c r="H22" s="25">
        <v>1704</v>
      </c>
      <c r="I22" s="27">
        <v>5327</v>
      </c>
      <c r="J22" s="25">
        <v>1914</v>
      </c>
      <c r="K22" s="3" t="s">
        <v>507</v>
      </c>
      <c r="L22" s="27">
        <v>6180</v>
      </c>
      <c r="M22" s="27" t="s">
        <v>515</v>
      </c>
      <c r="N22" s="27">
        <v>6459</v>
      </c>
      <c r="O22" s="27" t="s">
        <v>505</v>
      </c>
      <c r="P22" s="27" t="s">
        <v>156</v>
      </c>
      <c r="Q22" s="27">
        <v>6916</v>
      </c>
      <c r="R22" s="27" t="s">
        <v>261</v>
      </c>
    </row>
    <row r="23" spans="1:18">
      <c r="A23" s="3" t="s">
        <v>120</v>
      </c>
      <c r="B23" s="3" t="s">
        <v>122</v>
      </c>
      <c r="C23" s="3">
        <v>1893</v>
      </c>
      <c r="D23" s="25">
        <v>1913</v>
      </c>
      <c r="E23" s="30" t="s">
        <v>9</v>
      </c>
      <c r="F23" s="30" t="s">
        <v>268</v>
      </c>
      <c r="H23" s="25" t="s">
        <v>164</v>
      </c>
      <c r="I23" s="28"/>
      <c r="J23" s="25"/>
      <c r="K23"/>
      <c r="L23" s="28"/>
      <c r="M23" s="28"/>
      <c r="N23" s="28"/>
      <c r="P23" s="28"/>
      <c r="Q23" s="28"/>
      <c r="R23" s="28"/>
    </row>
    <row r="24" spans="1:18">
      <c r="A24" s="3" t="s">
        <v>123</v>
      </c>
      <c r="B24" s="3" t="s">
        <v>124</v>
      </c>
      <c r="C24" s="3">
        <v>1897</v>
      </c>
      <c r="D24" s="25">
        <v>1917</v>
      </c>
      <c r="E24" s="30" t="s">
        <v>9</v>
      </c>
      <c r="F24" s="30" t="s">
        <v>268</v>
      </c>
      <c r="H24" s="25">
        <v>828</v>
      </c>
      <c r="I24" s="27">
        <v>6068</v>
      </c>
      <c r="J24" s="25">
        <v>1916</v>
      </c>
      <c r="K24" s="3" t="s">
        <v>162</v>
      </c>
      <c r="O24" s="27"/>
      <c r="Q24" s="27">
        <v>7208</v>
      </c>
      <c r="R24" s="27" t="s">
        <v>261</v>
      </c>
    </row>
    <row r="25" spans="1:18">
      <c r="A25" s="3" t="s">
        <v>125</v>
      </c>
      <c r="B25" s="3" t="s">
        <v>126</v>
      </c>
      <c r="C25" s="3">
        <v>1886</v>
      </c>
      <c r="D25" s="25">
        <v>1906</v>
      </c>
      <c r="E25" s="30" t="s">
        <v>9</v>
      </c>
      <c r="F25" s="30" t="s">
        <v>268</v>
      </c>
      <c r="G25" s="30" t="s">
        <v>9</v>
      </c>
      <c r="H25" s="25">
        <v>1737</v>
      </c>
      <c r="I25" s="27">
        <v>5329</v>
      </c>
      <c r="J25" s="25">
        <v>1914</v>
      </c>
      <c r="L25" s="27">
        <v>6026</v>
      </c>
      <c r="M25" s="27" t="s">
        <v>182</v>
      </c>
      <c r="N25" s="27">
        <v>6504</v>
      </c>
      <c r="O25" s="27" t="s">
        <v>177</v>
      </c>
      <c r="P25" s="27" t="s">
        <v>172</v>
      </c>
      <c r="Q25" s="27">
        <v>6524</v>
      </c>
      <c r="R25" s="27" t="s">
        <v>271</v>
      </c>
    </row>
    <row r="26" spans="1:18">
      <c r="A26" s="3" t="s">
        <v>127</v>
      </c>
      <c r="B26" s="3" t="s">
        <v>94</v>
      </c>
      <c r="C26" s="3">
        <v>1890</v>
      </c>
      <c r="D26" s="25">
        <v>1910</v>
      </c>
      <c r="E26" s="30" t="s">
        <v>9</v>
      </c>
      <c r="F26" s="30" t="s">
        <v>268</v>
      </c>
      <c r="G26" s="30" t="s">
        <v>9</v>
      </c>
      <c r="H26" s="25">
        <v>1790</v>
      </c>
      <c r="I26" s="27">
        <v>4665</v>
      </c>
      <c r="J26" s="25">
        <v>1912</v>
      </c>
      <c r="K26" s="26" t="s">
        <v>646</v>
      </c>
      <c r="N26" s="27">
        <v>5395</v>
      </c>
      <c r="O26" s="27" t="s">
        <v>177</v>
      </c>
      <c r="P26" t="s">
        <v>169</v>
      </c>
      <c r="Q26" s="27">
        <v>5395</v>
      </c>
      <c r="R26" s="27" t="s">
        <v>271</v>
      </c>
    </row>
    <row r="27" spans="1:18">
      <c r="A27" s="3" t="s">
        <v>127</v>
      </c>
      <c r="B27" s="3" t="s">
        <v>128</v>
      </c>
      <c r="C27" s="3">
        <v>1898</v>
      </c>
      <c r="D27" s="25">
        <v>1918</v>
      </c>
      <c r="E27" s="30" t="s">
        <v>9</v>
      </c>
      <c r="F27" s="30" t="s">
        <v>268</v>
      </c>
      <c r="G27" s="30" t="s">
        <v>9</v>
      </c>
      <c r="H27" s="25">
        <v>1668</v>
      </c>
      <c r="I27" s="27">
        <v>6316</v>
      </c>
      <c r="J27" s="25">
        <v>1917</v>
      </c>
      <c r="K27" s="3" t="s">
        <v>161</v>
      </c>
      <c r="L27" s="27">
        <v>6789</v>
      </c>
      <c r="M27" s="27" t="s">
        <v>580</v>
      </c>
      <c r="N27" s="27">
        <v>6774</v>
      </c>
      <c r="O27" s="27" t="s">
        <v>177</v>
      </c>
      <c r="P27" s="27" t="s">
        <v>581</v>
      </c>
      <c r="Q27" s="27">
        <v>6775</v>
      </c>
      <c r="R27" s="27" t="s">
        <v>271</v>
      </c>
    </row>
    <row r="28" spans="1:18">
      <c r="A28" s="3" t="s">
        <v>151</v>
      </c>
      <c r="B28" s="3" t="s">
        <v>94</v>
      </c>
      <c r="C28" s="3">
        <v>1873</v>
      </c>
      <c r="D28" s="25">
        <v>1893</v>
      </c>
      <c r="E28" s="30" t="s">
        <v>522</v>
      </c>
      <c r="F28" s="30" t="s">
        <v>267</v>
      </c>
      <c r="H28" s="25">
        <v>1709</v>
      </c>
      <c r="I28" s="27">
        <v>5342</v>
      </c>
      <c r="J28" s="25">
        <v>1914</v>
      </c>
      <c r="K28" s="26" t="s">
        <v>158</v>
      </c>
      <c r="N28" s="27">
        <v>5801</v>
      </c>
      <c r="O28" s="27" t="s">
        <v>525</v>
      </c>
      <c r="P28" s="27" t="s">
        <v>548</v>
      </c>
      <c r="Q28" s="27">
        <v>7945</v>
      </c>
      <c r="R28" s="27" t="s">
        <v>261</v>
      </c>
    </row>
    <row r="29" spans="1:18">
      <c r="A29" s="3" t="s">
        <v>129</v>
      </c>
      <c r="B29" s="3" t="s">
        <v>90</v>
      </c>
      <c r="C29" s="3">
        <v>1896</v>
      </c>
      <c r="D29" s="25">
        <v>1916</v>
      </c>
      <c r="E29" s="30" t="s">
        <v>335</v>
      </c>
      <c r="F29" s="30" t="s">
        <v>268</v>
      </c>
      <c r="G29" s="30" t="s">
        <v>9</v>
      </c>
      <c r="H29" s="25">
        <v>2043</v>
      </c>
      <c r="I29" s="27">
        <v>6089</v>
      </c>
      <c r="J29" s="25">
        <v>1916</v>
      </c>
      <c r="K29" t="s">
        <v>178</v>
      </c>
      <c r="N29" s="27">
        <v>6506</v>
      </c>
      <c r="O29" s="27" t="s">
        <v>177</v>
      </c>
      <c r="P29" s="27" t="s">
        <v>642</v>
      </c>
      <c r="Q29" s="27">
        <v>6507</v>
      </c>
      <c r="R29" s="27" t="s">
        <v>271</v>
      </c>
    </row>
    <row r="30" spans="1:18">
      <c r="A30" s="3" t="s">
        <v>115</v>
      </c>
      <c r="B30" s="3" t="s">
        <v>81</v>
      </c>
      <c r="C30" s="3">
        <v>1878</v>
      </c>
      <c r="D30" s="25">
        <v>1898</v>
      </c>
      <c r="E30" s="30" t="s">
        <v>9</v>
      </c>
      <c r="F30" s="30" t="s">
        <v>268</v>
      </c>
      <c r="H30" s="25">
        <v>2177</v>
      </c>
      <c r="I30" s="27">
        <v>5329</v>
      </c>
      <c r="J30" s="25">
        <v>1914</v>
      </c>
      <c r="K30" t="s">
        <v>83</v>
      </c>
      <c r="N30" s="27">
        <v>5508</v>
      </c>
      <c r="O30" s="27" t="s">
        <v>525</v>
      </c>
      <c r="P30" s="27" t="s">
        <v>548</v>
      </c>
      <c r="Q30" s="27">
        <v>7288</v>
      </c>
      <c r="R30" s="27" t="s">
        <v>261</v>
      </c>
    </row>
    <row r="31" spans="1:18">
      <c r="A31" s="3" t="s">
        <v>130</v>
      </c>
      <c r="B31" s="3" t="s">
        <v>131</v>
      </c>
      <c r="C31" s="3">
        <v>1869</v>
      </c>
      <c r="D31" s="25">
        <v>1889</v>
      </c>
      <c r="E31" s="30" t="s">
        <v>9</v>
      </c>
      <c r="F31" s="30" t="s">
        <v>268</v>
      </c>
      <c r="H31" s="25">
        <v>2487</v>
      </c>
      <c r="I31" s="27">
        <v>5327</v>
      </c>
      <c r="J31" s="25">
        <v>1914</v>
      </c>
      <c r="K31" t="s">
        <v>507</v>
      </c>
      <c r="L31" s="27">
        <v>6131</v>
      </c>
      <c r="M31" s="27" t="s">
        <v>504</v>
      </c>
      <c r="N31" s="27">
        <v>6253</v>
      </c>
      <c r="O31" s="27" t="s">
        <v>505</v>
      </c>
      <c r="P31" s="27" t="s">
        <v>9</v>
      </c>
      <c r="Q31" s="27">
        <v>6880</v>
      </c>
      <c r="R31" s="27" t="s">
        <v>261</v>
      </c>
    </row>
    <row r="32" spans="1:18">
      <c r="A32" s="3" t="s">
        <v>132</v>
      </c>
      <c r="B32" s="3" t="s">
        <v>94</v>
      </c>
      <c r="C32" s="3">
        <v>1884</v>
      </c>
      <c r="D32" s="25">
        <v>1904</v>
      </c>
      <c r="E32" s="30" t="s">
        <v>9</v>
      </c>
      <c r="F32" s="30" t="s">
        <v>268</v>
      </c>
      <c r="H32" s="25">
        <v>1570</v>
      </c>
      <c r="I32" s="27">
        <v>5330</v>
      </c>
      <c r="J32" s="25">
        <v>1914</v>
      </c>
      <c r="K32" t="s">
        <v>175</v>
      </c>
      <c r="O32" s="27"/>
      <c r="Q32" s="27">
        <v>7012</v>
      </c>
      <c r="R32" s="27" t="s">
        <v>261</v>
      </c>
    </row>
    <row r="33" spans="1:18">
      <c r="A33" s="3" t="s">
        <v>132</v>
      </c>
      <c r="B33" s="3" t="s">
        <v>101</v>
      </c>
      <c r="C33" s="3">
        <v>1890</v>
      </c>
      <c r="D33" s="25">
        <v>1910</v>
      </c>
      <c r="E33" s="30" t="s">
        <v>9</v>
      </c>
      <c r="F33" s="30" t="s">
        <v>268</v>
      </c>
      <c r="H33" s="25">
        <v>1767</v>
      </c>
      <c r="I33" s="27">
        <v>5329</v>
      </c>
      <c r="J33" s="25">
        <v>1914</v>
      </c>
      <c r="K33" s="3" t="s">
        <v>658</v>
      </c>
      <c r="O33" s="27"/>
      <c r="Q33" s="27">
        <v>7168</v>
      </c>
      <c r="R33" s="27" t="s">
        <v>261</v>
      </c>
    </row>
    <row r="34" spans="1:18">
      <c r="A34" s="3" t="s">
        <v>133</v>
      </c>
      <c r="B34" s="3" t="s">
        <v>134</v>
      </c>
      <c r="C34" s="3">
        <v>1887</v>
      </c>
      <c r="D34" s="25">
        <v>1907</v>
      </c>
      <c r="E34" s="30" t="s">
        <v>723</v>
      </c>
      <c r="F34" s="30" t="s">
        <v>382</v>
      </c>
      <c r="H34" s="25" t="s">
        <v>164</v>
      </c>
      <c r="I34" s="28"/>
      <c r="J34" s="25"/>
      <c r="K34"/>
      <c r="L34" s="28"/>
      <c r="M34" s="28"/>
      <c r="N34" s="28"/>
      <c r="P34" s="28"/>
      <c r="Q34" s="28"/>
      <c r="R34" s="28"/>
    </row>
    <row r="35" spans="1:18">
      <c r="A35" s="3" t="s">
        <v>125</v>
      </c>
      <c r="B35" s="3" t="s">
        <v>103</v>
      </c>
      <c r="C35" s="3">
        <v>1880</v>
      </c>
      <c r="D35" s="25">
        <v>1900</v>
      </c>
      <c r="E35" s="30" t="s">
        <v>9</v>
      </c>
      <c r="F35" s="30" t="s">
        <v>268</v>
      </c>
      <c r="H35" s="25" t="s">
        <v>610</v>
      </c>
      <c r="I35" s="25">
        <v>1914</v>
      </c>
      <c r="J35" s="25">
        <v>1914</v>
      </c>
      <c r="K35"/>
      <c r="O35" s="27"/>
    </row>
    <row r="36" spans="1:18">
      <c r="A36" s="3" t="s">
        <v>110</v>
      </c>
      <c r="B36" s="3" t="s">
        <v>109</v>
      </c>
      <c r="C36" s="3">
        <v>1877</v>
      </c>
      <c r="D36" s="25">
        <v>1897</v>
      </c>
      <c r="E36" s="30" t="s">
        <v>9</v>
      </c>
      <c r="F36" s="30" t="s">
        <v>268</v>
      </c>
      <c r="H36" s="25">
        <v>2266</v>
      </c>
      <c r="I36" s="27">
        <v>5337</v>
      </c>
      <c r="J36" s="25">
        <v>1914</v>
      </c>
      <c r="K36" t="s">
        <v>167</v>
      </c>
      <c r="N36" s="27">
        <v>5749</v>
      </c>
      <c r="O36" s="28" t="s">
        <v>728</v>
      </c>
      <c r="Q36" s="27">
        <v>5337</v>
      </c>
      <c r="R36" s="28" t="s">
        <v>733</v>
      </c>
    </row>
    <row r="37" spans="1:18">
      <c r="A37" s="3" t="s">
        <v>127</v>
      </c>
      <c r="B37" s="3" t="s">
        <v>135</v>
      </c>
      <c r="C37" s="3">
        <v>1871</v>
      </c>
      <c r="D37" s="25">
        <v>1891</v>
      </c>
      <c r="E37" s="30" t="s">
        <v>9</v>
      </c>
      <c r="F37" s="30" t="s">
        <v>268</v>
      </c>
      <c r="H37" s="25">
        <v>1690</v>
      </c>
      <c r="I37" s="27">
        <v>6009</v>
      </c>
      <c r="J37" s="25">
        <v>1916</v>
      </c>
      <c r="K37" s="3" t="s">
        <v>513</v>
      </c>
      <c r="N37" s="27">
        <v>6016</v>
      </c>
      <c r="O37" s="27" t="s">
        <v>525</v>
      </c>
      <c r="P37" s="27" t="s">
        <v>559</v>
      </c>
      <c r="Q37" s="27">
        <v>6916</v>
      </c>
      <c r="R37" s="27" t="s">
        <v>261</v>
      </c>
    </row>
    <row r="38" spans="1:18">
      <c r="A38" s="3" t="s">
        <v>118</v>
      </c>
      <c r="B38" s="3" t="s">
        <v>136</v>
      </c>
      <c r="C38" s="3">
        <v>1883</v>
      </c>
      <c r="D38" s="25">
        <v>1903</v>
      </c>
      <c r="E38" s="30" t="s">
        <v>9</v>
      </c>
      <c r="F38" s="30" t="s">
        <v>268</v>
      </c>
      <c r="H38" s="25">
        <v>1570</v>
      </c>
      <c r="I38" s="27">
        <v>5330</v>
      </c>
      <c r="J38" s="25">
        <v>1914</v>
      </c>
      <c r="K38" t="s">
        <v>176</v>
      </c>
      <c r="L38" s="27">
        <v>6171</v>
      </c>
      <c r="M38" s="27" t="s">
        <v>659</v>
      </c>
      <c r="O38" s="27"/>
      <c r="Q38" s="27">
        <v>7583</v>
      </c>
      <c r="R38" s="27" t="s">
        <v>261</v>
      </c>
    </row>
    <row r="39" spans="1:18">
      <c r="A39" s="3" t="s">
        <v>144</v>
      </c>
      <c r="B39" s="3" t="s">
        <v>137</v>
      </c>
      <c r="C39" s="3">
        <v>1895</v>
      </c>
      <c r="D39" s="25">
        <v>1915</v>
      </c>
      <c r="E39" s="30" t="s">
        <v>9</v>
      </c>
      <c r="F39" s="30" t="s">
        <v>268</v>
      </c>
      <c r="H39" s="25">
        <v>3860</v>
      </c>
      <c r="I39" s="27">
        <v>6089</v>
      </c>
      <c r="J39" s="25">
        <v>1916</v>
      </c>
      <c r="K39" t="s">
        <v>182</v>
      </c>
      <c r="O39" s="27"/>
      <c r="Q39" s="27">
        <v>7170</v>
      </c>
      <c r="R39" s="27" t="s">
        <v>261</v>
      </c>
    </row>
    <row r="40" spans="1:18">
      <c r="A40" s="3" t="s">
        <v>138</v>
      </c>
      <c r="B40" s="3" t="s">
        <v>122</v>
      </c>
      <c r="C40" s="3">
        <v>1869</v>
      </c>
      <c r="D40" s="25">
        <v>1889</v>
      </c>
      <c r="E40" s="30" t="s">
        <v>506</v>
      </c>
      <c r="F40" s="30" t="s">
        <v>268</v>
      </c>
      <c r="H40" s="25">
        <v>2415</v>
      </c>
      <c r="I40" s="27">
        <v>5327</v>
      </c>
      <c r="J40" s="25">
        <v>1914</v>
      </c>
      <c r="K40" t="s">
        <v>507</v>
      </c>
      <c r="L40" s="27">
        <v>6711</v>
      </c>
      <c r="M40" s="27" t="s">
        <v>509</v>
      </c>
      <c r="O40" s="27"/>
      <c r="Q40" s="27">
        <v>6894</v>
      </c>
      <c r="R40" s="27" t="s">
        <v>261</v>
      </c>
    </row>
    <row r="41" spans="1:18">
      <c r="A41" s="3" t="s">
        <v>138</v>
      </c>
      <c r="B41" s="3" t="s">
        <v>117</v>
      </c>
      <c r="C41" s="3">
        <v>1897</v>
      </c>
      <c r="D41" s="25">
        <v>1917</v>
      </c>
      <c r="E41" s="30" t="s">
        <v>9</v>
      </c>
      <c r="F41" s="30" t="s">
        <v>268</v>
      </c>
      <c r="H41" s="25">
        <v>773</v>
      </c>
      <c r="I41" s="27">
        <v>6359</v>
      </c>
      <c r="J41" s="25">
        <v>1917</v>
      </c>
      <c r="K41" t="s">
        <v>167</v>
      </c>
      <c r="N41" s="25">
        <v>1917</v>
      </c>
      <c r="O41" s="28" t="s">
        <v>734</v>
      </c>
      <c r="Q41" s="27">
        <v>6359</v>
      </c>
      <c r="R41" s="28" t="s">
        <v>733</v>
      </c>
    </row>
    <row r="42" spans="1:18">
      <c r="A42" s="3" t="s">
        <v>139</v>
      </c>
      <c r="B42" s="3" t="s">
        <v>134</v>
      </c>
      <c r="C42" s="3">
        <v>1876</v>
      </c>
      <c r="D42" s="25">
        <v>1896</v>
      </c>
      <c r="E42" s="30" t="s">
        <v>724</v>
      </c>
      <c r="F42" s="30" t="s">
        <v>315</v>
      </c>
      <c r="H42" s="25" t="s">
        <v>760</v>
      </c>
      <c r="I42" s="25">
        <v>1914</v>
      </c>
      <c r="J42" s="25">
        <v>1914</v>
      </c>
      <c r="K42"/>
      <c r="L42" s="28"/>
      <c r="M42" s="28"/>
      <c r="N42" s="28">
        <v>6233</v>
      </c>
      <c r="O42" s="28" t="s">
        <v>754</v>
      </c>
      <c r="P42" s="28" t="s">
        <v>756</v>
      </c>
      <c r="Q42" s="25">
        <v>1917</v>
      </c>
      <c r="R42" s="28" t="s">
        <v>755</v>
      </c>
    </row>
    <row r="43" spans="1:18">
      <c r="A43" s="3" t="s">
        <v>140</v>
      </c>
      <c r="B43" s="3" t="s">
        <v>96</v>
      </c>
      <c r="C43" s="3">
        <v>1873</v>
      </c>
      <c r="D43" s="25">
        <v>1893</v>
      </c>
      <c r="E43" s="30" t="s">
        <v>521</v>
      </c>
      <c r="F43" s="30" t="s">
        <v>315</v>
      </c>
      <c r="H43" s="25" t="s">
        <v>164</v>
      </c>
      <c r="I43" s="28"/>
      <c r="J43" s="25"/>
      <c r="K43"/>
      <c r="L43" s="28"/>
      <c r="M43" s="28"/>
      <c r="N43" s="28"/>
      <c r="P43" s="28"/>
      <c r="Q43" s="28"/>
      <c r="R43" s="28"/>
    </row>
    <row r="44" spans="1:18">
      <c r="A44" s="3" t="s">
        <v>110</v>
      </c>
      <c r="B44" s="3" t="s">
        <v>128</v>
      </c>
      <c r="C44" s="3">
        <v>1897</v>
      </c>
      <c r="D44" s="25">
        <v>1917</v>
      </c>
      <c r="E44" s="30" t="s">
        <v>9</v>
      </c>
      <c r="F44" s="30" t="s">
        <v>268</v>
      </c>
      <c r="H44" s="25">
        <v>815</v>
      </c>
      <c r="I44" s="36">
        <v>6423</v>
      </c>
      <c r="J44" s="25">
        <v>1917</v>
      </c>
      <c r="K44" s="26" t="s">
        <v>646</v>
      </c>
      <c r="N44" s="25">
        <v>1918</v>
      </c>
      <c r="O44" s="28" t="s">
        <v>741</v>
      </c>
      <c r="P44" s="27" t="s">
        <v>647</v>
      </c>
      <c r="Q44" s="27">
        <v>7212</v>
      </c>
      <c r="R44" s="28" t="s">
        <v>747</v>
      </c>
    </row>
    <row r="45" spans="1:18">
      <c r="A45" s="3" t="s">
        <v>106</v>
      </c>
      <c r="B45" s="3" t="s">
        <v>101</v>
      </c>
      <c r="C45" s="3">
        <v>1881</v>
      </c>
      <c r="D45" s="25">
        <v>1901</v>
      </c>
      <c r="E45" s="30" t="s">
        <v>9</v>
      </c>
      <c r="F45" s="30" t="s">
        <v>268</v>
      </c>
      <c r="H45" s="25" t="s">
        <v>164</v>
      </c>
      <c r="I45" s="28"/>
      <c r="J45" s="25"/>
      <c r="K45"/>
      <c r="L45" s="28"/>
      <c r="M45" s="28"/>
      <c r="N45" s="28"/>
      <c r="P45" s="28"/>
      <c r="Q45" s="28"/>
      <c r="R45" s="28"/>
    </row>
    <row r="46" spans="1:18">
      <c r="A46" s="3" t="s">
        <v>141</v>
      </c>
      <c r="B46" s="3" t="s">
        <v>142</v>
      </c>
      <c r="C46" s="3">
        <v>1875</v>
      </c>
      <c r="D46" s="25">
        <v>1895</v>
      </c>
      <c r="E46" s="30" t="s">
        <v>181</v>
      </c>
      <c r="F46" s="30" t="s">
        <v>294</v>
      </c>
      <c r="H46" s="25">
        <v>1539</v>
      </c>
      <c r="I46" s="27">
        <v>5453</v>
      </c>
      <c r="J46" s="25">
        <v>1914</v>
      </c>
      <c r="K46" t="s">
        <v>167</v>
      </c>
      <c r="N46" s="25">
        <v>1914</v>
      </c>
      <c r="O46" s="28" t="s">
        <v>735</v>
      </c>
      <c r="Q46" s="27">
        <v>5453</v>
      </c>
      <c r="R46" s="28" t="s">
        <v>733</v>
      </c>
    </row>
    <row r="47" spans="1:18">
      <c r="A47" s="3" t="s">
        <v>112</v>
      </c>
      <c r="B47" s="3" t="s">
        <v>143</v>
      </c>
      <c r="C47" s="3">
        <v>1873</v>
      </c>
      <c r="D47" s="25">
        <v>1893</v>
      </c>
      <c r="E47" s="30" t="s">
        <v>9</v>
      </c>
      <c r="F47" s="30" t="s">
        <v>268</v>
      </c>
      <c r="G47" s="30" t="s">
        <v>9</v>
      </c>
      <c r="H47" s="25">
        <v>1918</v>
      </c>
      <c r="I47" s="27">
        <v>5340</v>
      </c>
      <c r="J47" s="25">
        <v>1914</v>
      </c>
      <c r="K47" t="s">
        <v>83</v>
      </c>
      <c r="N47" s="27">
        <v>5388</v>
      </c>
      <c r="O47" s="27" t="s">
        <v>152</v>
      </c>
      <c r="P47" s="27" t="s">
        <v>153</v>
      </c>
      <c r="Q47" s="27">
        <v>5388</v>
      </c>
      <c r="R47" s="27" t="s">
        <v>271</v>
      </c>
    </row>
    <row r="48" spans="1:18">
      <c r="A48" s="3" t="s">
        <v>144</v>
      </c>
      <c r="B48" s="3" t="s">
        <v>126</v>
      </c>
      <c r="C48" s="3">
        <v>1886</v>
      </c>
      <c r="D48" s="25">
        <v>1906</v>
      </c>
      <c r="E48" s="30" t="s">
        <v>9</v>
      </c>
      <c r="F48" s="30" t="s">
        <v>268</v>
      </c>
      <c r="H48" s="25">
        <v>1722</v>
      </c>
      <c r="I48" s="27">
        <v>5329</v>
      </c>
      <c r="J48" s="25">
        <v>1914</v>
      </c>
      <c r="K48" t="s">
        <v>171</v>
      </c>
      <c r="O48" s="27"/>
      <c r="Q48" s="27">
        <v>7025</v>
      </c>
      <c r="R48" s="27" t="s">
        <v>261</v>
      </c>
    </row>
    <row r="49" spans="1:18">
      <c r="A49" s="3" t="s">
        <v>144</v>
      </c>
      <c r="B49" s="3" t="s">
        <v>108</v>
      </c>
      <c r="C49" s="3">
        <v>1881</v>
      </c>
      <c r="D49" s="25">
        <v>1901</v>
      </c>
      <c r="E49" s="30" t="s">
        <v>9</v>
      </c>
      <c r="F49" s="30" t="s">
        <v>268</v>
      </c>
      <c r="G49" s="30" t="s">
        <v>9</v>
      </c>
      <c r="H49" s="25">
        <v>2454</v>
      </c>
      <c r="I49" s="27">
        <v>5337</v>
      </c>
      <c r="J49" s="25">
        <v>1914</v>
      </c>
      <c r="K49" t="s">
        <v>171</v>
      </c>
      <c r="N49" s="27">
        <v>5725</v>
      </c>
      <c r="O49" s="27" t="s">
        <v>177</v>
      </c>
      <c r="P49" s="27" t="s">
        <v>663</v>
      </c>
      <c r="Q49" s="27">
        <v>5808</v>
      </c>
      <c r="R49" s="27" t="s">
        <v>271</v>
      </c>
    </row>
    <row r="50" spans="1:18">
      <c r="A50" s="3" t="s">
        <v>145</v>
      </c>
      <c r="B50" s="3" t="s">
        <v>81</v>
      </c>
      <c r="C50" s="3">
        <v>1892</v>
      </c>
      <c r="D50" s="25">
        <v>1912</v>
      </c>
      <c r="E50" s="30" t="s">
        <v>9</v>
      </c>
      <c r="F50" s="30" t="s">
        <v>268</v>
      </c>
      <c r="G50" s="30" t="s">
        <v>9</v>
      </c>
      <c r="H50" s="25">
        <v>2095</v>
      </c>
      <c r="I50" s="27">
        <v>5031</v>
      </c>
      <c r="J50" s="25">
        <v>1913</v>
      </c>
      <c r="K50" t="s">
        <v>582</v>
      </c>
      <c r="N50" s="27">
        <v>6855</v>
      </c>
      <c r="O50" s="27" t="s">
        <v>177</v>
      </c>
      <c r="P50" s="27" t="s">
        <v>168</v>
      </c>
      <c r="Q50" s="27">
        <v>6865</v>
      </c>
      <c r="R50" s="27" t="s">
        <v>271</v>
      </c>
    </row>
    <row r="51" spans="1:18">
      <c r="A51" s="3" t="s">
        <v>146</v>
      </c>
      <c r="B51" s="3" t="s">
        <v>114</v>
      </c>
      <c r="C51" s="3">
        <v>1899</v>
      </c>
      <c r="D51" s="25">
        <v>1919</v>
      </c>
      <c r="E51" s="30" t="s">
        <v>9</v>
      </c>
      <c r="F51" s="30" t="s">
        <v>268</v>
      </c>
      <c r="H51" s="25">
        <v>1317</v>
      </c>
      <c r="I51" s="27">
        <v>6684</v>
      </c>
      <c r="J51" s="25">
        <v>1918</v>
      </c>
      <c r="K51" t="s">
        <v>657</v>
      </c>
      <c r="O51" s="27"/>
      <c r="Q51" s="27">
        <v>7753</v>
      </c>
      <c r="R51" s="27" t="s">
        <v>261</v>
      </c>
    </row>
    <row r="52" spans="1:18">
      <c r="A52" s="3" t="s">
        <v>110</v>
      </c>
      <c r="B52" s="3" t="s">
        <v>147</v>
      </c>
      <c r="C52" s="3">
        <v>1877</v>
      </c>
      <c r="D52" s="25">
        <v>1897</v>
      </c>
      <c r="E52" s="30" t="s">
        <v>9</v>
      </c>
      <c r="F52" s="30" t="s">
        <v>268</v>
      </c>
      <c r="H52" s="25">
        <v>2239</v>
      </c>
      <c r="I52" s="27">
        <v>5329</v>
      </c>
      <c r="J52" s="25">
        <v>1914</v>
      </c>
      <c r="K52" t="s">
        <v>83</v>
      </c>
      <c r="L52" s="27">
        <v>6383</v>
      </c>
      <c r="M52" s="27" t="s">
        <v>546</v>
      </c>
      <c r="O52" s="27"/>
      <c r="Q52" s="27">
        <v>6950</v>
      </c>
      <c r="R52" s="27" t="s">
        <v>261</v>
      </c>
    </row>
    <row r="53" spans="1:18">
      <c r="A53" s="3" t="s">
        <v>112</v>
      </c>
      <c r="B53" s="3" t="s">
        <v>148</v>
      </c>
      <c r="C53" s="3">
        <v>1887</v>
      </c>
      <c r="D53" s="25">
        <v>1907</v>
      </c>
      <c r="E53" s="30" t="s">
        <v>9</v>
      </c>
      <c r="F53" s="30" t="s">
        <v>268</v>
      </c>
      <c r="H53" s="25" t="s">
        <v>164</v>
      </c>
      <c r="I53" s="28"/>
      <c r="J53" s="25"/>
      <c r="K53"/>
      <c r="L53" s="28"/>
      <c r="M53" s="28"/>
      <c r="N53" s="28"/>
      <c r="P53" s="28"/>
      <c r="Q53" s="28"/>
      <c r="R53" s="28"/>
    </row>
    <row r="54" spans="1:18">
      <c r="A54" s="3" t="s">
        <v>112</v>
      </c>
      <c r="B54" s="3" t="s">
        <v>94</v>
      </c>
      <c r="C54" s="3">
        <v>1897</v>
      </c>
      <c r="D54" s="25">
        <v>1917</v>
      </c>
      <c r="E54" s="30" t="s">
        <v>9</v>
      </c>
      <c r="F54" s="30" t="s">
        <v>268</v>
      </c>
      <c r="H54" s="25">
        <v>825</v>
      </c>
      <c r="I54" s="27">
        <v>6680</v>
      </c>
      <c r="J54" s="25">
        <v>1918</v>
      </c>
      <c r="K54" s="3" t="s">
        <v>161</v>
      </c>
      <c r="O54" s="27"/>
      <c r="Q54" s="27">
        <v>7209</v>
      </c>
      <c r="R54" s="27" t="s">
        <v>261</v>
      </c>
    </row>
    <row r="55" spans="1:18">
      <c r="A55" s="3" t="s">
        <v>159</v>
      </c>
      <c r="B55" s="3" t="s">
        <v>160</v>
      </c>
      <c r="C55" s="3">
        <v>1897</v>
      </c>
      <c r="D55" s="25">
        <v>1917</v>
      </c>
      <c r="E55" s="30" t="s">
        <v>9</v>
      </c>
      <c r="F55" s="30" t="s">
        <v>268</v>
      </c>
      <c r="H55" s="25">
        <v>814</v>
      </c>
      <c r="I55" s="27">
        <v>5856</v>
      </c>
      <c r="J55" s="25">
        <v>1916</v>
      </c>
      <c r="K55" s="26" t="s">
        <v>646</v>
      </c>
      <c r="O55" s="27"/>
      <c r="Q55" s="27">
        <v>7212</v>
      </c>
      <c r="R55" s="27" t="s">
        <v>261</v>
      </c>
    </row>
    <row r="56" spans="1:18">
      <c r="A56" s="3" t="s">
        <v>183</v>
      </c>
      <c r="B56" s="3" t="s">
        <v>184</v>
      </c>
      <c r="C56" s="3">
        <v>1895</v>
      </c>
      <c r="D56" s="25">
        <v>1915</v>
      </c>
      <c r="E56" s="30" t="s">
        <v>556</v>
      </c>
      <c r="F56" s="30" t="s">
        <v>311</v>
      </c>
      <c r="H56" s="25">
        <v>3874</v>
      </c>
      <c r="I56" s="28">
        <v>5467</v>
      </c>
      <c r="J56" s="25">
        <v>1914</v>
      </c>
      <c r="K56" t="s">
        <v>165</v>
      </c>
      <c r="L56" s="28"/>
      <c r="M56" s="28"/>
      <c r="N56" s="28"/>
      <c r="P56" s="28"/>
      <c r="Q56" s="28">
        <v>7114</v>
      </c>
      <c r="R56" s="28" t="s">
        <v>261</v>
      </c>
    </row>
    <row r="57" spans="1:18">
      <c r="A57" s="3" t="s">
        <v>106</v>
      </c>
      <c r="B57" s="3" t="s">
        <v>665</v>
      </c>
      <c r="C57" s="3">
        <v>1882</v>
      </c>
      <c r="D57" s="25">
        <v>1902</v>
      </c>
      <c r="E57" s="30" t="s">
        <v>9</v>
      </c>
      <c r="F57" s="30" t="s">
        <v>268</v>
      </c>
      <c r="G57" s="30" t="s">
        <v>78</v>
      </c>
      <c r="H57" s="25">
        <v>1565</v>
      </c>
      <c r="I57" s="28">
        <v>5328</v>
      </c>
      <c r="J57" s="25">
        <v>1914</v>
      </c>
      <c r="K57" t="s">
        <v>591</v>
      </c>
      <c r="L57" s="28"/>
      <c r="M57" s="28"/>
      <c r="N57" s="28">
        <v>5541</v>
      </c>
      <c r="O57" s="28" t="s">
        <v>589</v>
      </c>
      <c r="P57" s="28" t="s">
        <v>590</v>
      </c>
      <c r="Q57" s="28">
        <v>5541</v>
      </c>
      <c r="R57" s="28" t="s">
        <v>271</v>
      </c>
    </row>
    <row r="58" spans="1:18">
      <c r="A58" s="3" t="s">
        <v>185</v>
      </c>
      <c r="B58" s="3" t="s">
        <v>147</v>
      </c>
      <c r="C58" s="3">
        <v>1879</v>
      </c>
      <c r="D58" s="25">
        <v>1899</v>
      </c>
      <c r="E58" s="30" t="s">
        <v>186</v>
      </c>
      <c r="F58" s="30" t="s">
        <v>268</v>
      </c>
      <c r="H58" s="25">
        <v>2109</v>
      </c>
      <c r="I58" s="28">
        <v>5345</v>
      </c>
      <c r="J58" s="25">
        <v>1914</v>
      </c>
      <c r="K58" t="s">
        <v>551</v>
      </c>
      <c r="L58" s="28"/>
      <c r="M58" s="28"/>
      <c r="N58" s="28">
        <v>6251</v>
      </c>
      <c r="O58" s="28" t="s">
        <v>558</v>
      </c>
      <c r="P58" s="28" t="s">
        <v>556</v>
      </c>
      <c r="Q58" s="28">
        <v>7002</v>
      </c>
      <c r="R58" s="27" t="s">
        <v>261</v>
      </c>
    </row>
    <row r="59" spans="1:18">
      <c r="A59" s="3" t="s">
        <v>187</v>
      </c>
      <c r="B59" s="3" t="s">
        <v>188</v>
      </c>
      <c r="C59" s="3">
        <v>1879</v>
      </c>
      <c r="D59" s="25">
        <v>1899</v>
      </c>
      <c r="E59" s="30" t="s">
        <v>320</v>
      </c>
      <c r="F59" s="30" t="s">
        <v>294</v>
      </c>
      <c r="H59" s="25">
        <v>1199</v>
      </c>
      <c r="I59" s="28">
        <v>5338</v>
      </c>
      <c r="J59" s="25">
        <v>1914</v>
      </c>
      <c r="K59" t="s">
        <v>551</v>
      </c>
      <c r="L59" s="28">
        <v>5460</v>
      </c>
      <c r="M59" s="28" t="s">
        <v>553</v>
      </c>
      <c r="N59" s="28">
        <v>5721</v>
      </c>
      <c r="O59" s="28" t="s">
        <v>92</v>
      </c>
      <c r="P59" s="28" t="s">
        <v>552</v>
      </c>
      <c r="Q59" s="28">
        <v>6995</v>
      </c>
      <c r="R59" s="28" t="s">
        <v>261</v>
      </c>
    </row>
    <row r="60" spans="1:18">
      <c r="A60" s="3" t="s">
        <v>189</v>
      </c>
      <c r="B60" s="3" t="s">
        <v>190</v>
      </c>
      <c r="C60" s="3">
        <v>1881</v>
      </c>
      <c r="D60" s="25">
        <v>1901</v>
      </c>
      <c r="E60" s="30" t="s">
        <v>568</v>
      </c>
      <c r="F60" s="30" t="s">
        <v>342</v>
      </c>
      <c r="H60" s="25" t="s">
        <v>164</v>
      </c>
      <c r="I60" s="28"/>
      <c r="J60" s="25"/>
      <c r="K60"/>
      <c r="L60" s="28"/>
      <c r="M60" s="28"/>
      <c r="N60" s="28"/>
      <c r="P60" s="28"/>
      <c r="Q60" s="28"/>
      <c r="R60" s="28"/>
    </row>
    <row r="61" spans="1:18">
      <c r="A61" s="3" t="s">
        <v>191</v>
      </c>
      <c r="B61" s="3" t="s">
        <v>192</v>
      </c>
      <c r="C61" s="3">
        <v>1875</v>
      </c>
      <c r="D61" s="25">
        <v>1895</v>
      </c>
      <c r="E61" s="30" t="s">
        <v>193</v>
      </c>
      <c r="F61" s="30" t="s">
        <v>268</v>
      </c>
      <c r="H61" s="25" t="s">
        <v>164</v>
      </c>
      <c r="I61" s="28"/>
      <c r="J61" s="25"/>
      <c r="K61"/>
      <c r="L61" s="28"/>
      <c r="M61" s="28"/>
      <c r="N61" s="28"/>
      <c r="P61" s="28"/>
      <c r="Q61" s="28"/>
      <c r="R61" s="28"/>
    </row>
    <row r="62" spans="1:18">
      <c r="A62" s="3" t="s">
        <v>194</v>
      </c>
      <c r="B62" s="3" t="s">
        <v>195</v>
      </c>
      <c r="C62" s="3">
        <v>1879</v>
      </c>
      <c r="D62" s="25">
        <v>1899</v>
      </c>
      <c r="E62" s="30" t="s">
        <v>9</v>
      </c>
      <c r="F62" s="30" t="s">
        <v>268</v>
      </c>
      <c r="H62" s="25">
        <v>1418</v>
      </c>
      <c r="I62" s="28">
        <v>5329</v>
      </c>
      <c r="J62" s="25">
        <v>1914</v>
      </c>
      <c r="K62" t="s">
        <v>554</v>
      </c>
      <c r="L62" s="28"/>
      <c r="M62" s="28"/>
      <c r="N62" s="28"/>
      <c r="P62" s="28"/>
      <c r="Q62" s="28">
        <v>7070</v>
      </c>
      <c r="R62" s="28" t="s">
        <v>261</v>
      </c>
    </row>
    <row r="63" spans="1:18">
      <c r="A63" s="3" t="s">
        <v>196</v>
      </c>
      <c r="B63" s="3" t="s">
        <v>197</v>
      </c>
      <c r="C63" s="3">
        <v>1878</v>
      </c>
      <c r="D63" s="25">
        <v>1898</v>
      </c>
      <c r="E63" s="30" t="s">
        <v>547</v>
      </c>
      <c r="F63" s="30" t="s">
        <v>342</v>
      </c>
      <c r="H63" s="25" t="s">
        <v>164</v>
      </c>
      <c r="I63" s="28"/>
      <c r="J63" s="25"/>
      <c r="K63"/>
      <c r="L63" s="28"/>
      <c r="M63" s="28"/>
      <c r="N63" s="28"/>
      <c r="P63" s="28"/>
      <c r="Q63" s="28"/>
      <c r="R63" s="28"/>
    </row>
    <row r="64" spans="1:18">
      <c r="A64" s="3" t="s">
        <v>198</v>
      </c>
      <c r="B64" s="3" t="s">
        <v>131</v>
      </c>
      <c r="C64" s="3">
        <v>1872</v>
      </c>
      <c r="D64" s="25">
        <v>1892</v>
      </c>
      <c r="E64" s="30" t="s">
        <v>520</v>
      </c>
      <c r="F64" s="30" t="s">
        <v>294</v>
      </c>
      <c r="H64" s="25" t="s">
        <v>164</v>
      </c>
      <c r="I64" s="28"/>
      <c r="J64" s="25"/>
      <c r="K64"/>
      <c r="L64" s="28"/>
      <c r="M64" s="28"/>
      <c r="N64" s="28"/>
      <c r="P64" s="28"/>
      <c r="Q64" s="28"/>
      <c r="R64" s="28"/>
    </row>
    <row r="65" spans="1:18">
      <c r="A65" s="3" t="s">
        <v>199</v>
      </c>
      <c r="B65" s="3" t="s">
        <v>200</v>
      </c>
      <c r="C65" s="3">
        <v>1869</v>
      </c>
      <c r="D65" s="25">
        <v>1889</v>
      </c>
      <c r="E65" s="30" t="s">
        <v>9</v>
      </c>
      <c r="F65" s="30" t="s">
        <v>268</v>
      </c>
      <c r="H65" s="25">
        <v>2492</v>
      </c>
      <c r="I65" s="27">
        <v>5327</v>
      </c>
      <c r="J65" s="25">
        <v>1914</v>
      </c>
      <c r="K65" t="s">
        <v>507</v>
      </c>
      <c r="L65" s="27">
        <v>6131</v>
      </c>
      <c r="M65" s="27" t="s">
        <v>83</v>
      </c>
      <c r="N65" s="27">
        <v>6262</v>
      </c>
      <c r="O65" s="28" t="s">
        <v>505</v>
      </c>
      <c r="P65" s="27" t="s">
        <v>9</v>
      </c>
      <c r="Q65" s="27">
        <v>6894</v>
      </c>
      <c r="R65" s="27" t="s">
        <v>261</v>
      </c>
    </row>
    <row r="66" spans="1:18">
      <c r="A66" s="3" t="s">
        <v>112</v>
      </c>
      <c r="B66" s="3" t="s">
        <v>201</v>
      </c>
      <c r="C66" s="3">
        <v>1871</v>
      </c>
      <c r="D66" s="25">
        <v>1891</v>
      </c>
      <c r="E66" s="30" t="s">
        <v>9</v>
      </c>
      <c r="F66" s="30" t="s">
        <v>268</v>
      </c>
      <c r="H66" s="25">
        <v>1685</v>
      </c>
      <c r="I66" s="27">
        <v>5327</v>
      </c>
      <c r="J66" s="25">
        <v>1914</v>
      </c>
      <c r="K66" s="3" t="s">
        <v>507</v>
      </c>
      <c r="L66" s="28">
        <v>5203</v>
      </c>
      <c r="M66" s="27" t="s">
        <v>83</v>
      </c>
      <c r="N66" s="25">
        <v>1917</v>
      </c>
      <c r="O66" s="28" t="s">
        <v>742</v>
      </c>
      <c r="P66" s="27" t="s">
        <v>518</v>
      </c>
      <c r="Q66" s="27">
        <v>6916</v>
      </c>
      <c r="R66" s="27" t="s">
        <v>261</v>
      </c>
    </row>
    <row r="67" spans="1:18">
      <c r="A67" s="3" t="s">
        <v>127</v>
      </c>
      <c r="B67" s="3" t="s">
        <v>202</v>
      </c>
      <c r="C67" s="3">
        <v>1869</v>
      </c>
      <c r="D67" s="25">
        <v>1889</v>
      </c>
      <c r="E67" s="30" t="s">
        <v>9</v>
      </c>
      <c r="F67" s="30" t="s">
        <v>268</v>
      </c>
      <c r="H67" s="25" t="s">
        <v>610</v>
      </c>
      <c r="I67" s="27">
        <v>5329</v>
      </c>
      <c r="J67" s="25">
        <v>1914</v>
      </c>
      <c r="K67" s="34" t="s">
        <v>748</v>
      </c>
      <c r="Q67" s="25">
        <v>1914</v>
      </c>
      <c r="R67" s="28" t="s">
        <v>748</v>
      </c>
    </row>
    <row r="68" spans="1:18">
      <c r="A68" s="3" t="s">
        <v>127</v>
      </c>
      <c r="B68" s="3" t="s">
        <v>203</v>
      </c>
      <c r="C68" s="3">
        <v>1894</v>
      </c>
      <c r="D68" s="25">
        <v>1914</v>
      </c>
      <c r="E68" s="30" t="s">
        <v>9</v>
      </c>
      <c r="F68" s="30" t="s">
        <v>268</v>
      </c>
      <c r="H68" s="25">
        <v>2500</v>
      </c>
      <c r="I68" s="28">
        <v>5365</v>
      </c>
      <c r="J68" s="25">
        <v>1914</v>
      </c>
      <c r="K68" t="s">
        <v>629</v>
      </c>
      <c r="L68" s="28"/>
      <c r="M68" s="28"/>
      <c r="N68" s="28">
        <v>6683</v>
      </c>
      <c r="O68" s="28" t="s">
        <v>743</v>
      </c>
      <c r="P68" s="28" t="s">
        <v>630</v>
      </c>
      <c r="Q68" s="28">
        <v>7199</v>
      </c>
      <c r="R68" s="28" t="s">
        <v>747</v>
      </c>
    </row>
    <row r="69" spans="1:18">
      <c r="A69" s="3" t="s">
        <v>127</v>
      </c>
      <c r="B69" s="3" t="s">
        <v>184</v>
      </c>
      <c r="C69" s="3">
        <v>1898</v>
      </c>
      <c r="D69" s="25">
        <v>1918</v>
      </c>
      <c r="E69" s="30" t="s">
        <v>9</v>
      </c>
      <c r="F69" s="30" t="s">
        <v>268</v>
      </c>
      <c r="H69" s="25">
        <v>1667</v>
      </c>
      <c r="I69" s="28">
        <v>6331</v>
      </c>
      <c r="J69" s="25">
        <v>1917</v>
      </c>
      <c r="K69" t="s">
        <v>653</v>
      </c>
      <c r="L69" s="28"/>
      <c r="M69" s="28"/>
      <c r="N69" s="28"/>
      <c r="P69" s="28"/>
      <c r="Q69" s="28">
        <v>7453</v>
      </c>
      <c r="R69" s="28" t="s">
        <v>261</v>
      </c>
    </row>
    <row r="70" spans="1:18">
      <c r="A70" s="3" t="s">
        <v>204</v>
      </c>
      <c r="B70" s="3" t="s">
        <v>205</v>
      </c>
      <c r="C70" s="3">
        <v>1893</v>
      </c>
      <c r="D70" s="25">
        <v>1913</v>
      </c>
      <c r="E70" s="30" t="s">
        <v>9</v>
      </c>
      <c r="F70" s="30" t="s">
        <v>268</v>
      </c>
      <c r="H70" s="25">
        <v>2898</v>
      </c>
      <c r="I70" s="28">
        <v>5050</v>
      </c>
      <c r="J70" s="25">
        <v>1913</v>
      </c>
      <c r="K70" t="s">
        <v>624</v>
      </c>
      <c r="L70" s="28"/>
      <c r="M70" s="28"/>
      <c r="N70" s="28"/>
      <c r="P70" s="28"/>
      <c r="Q70" s="28">
        <v>7185</v>
      </c>
      <c r="R70" s="28" t="s">
        <v>261</v>
      </c>
    </row>
    <row r="71" spans="1:18">
      <c r="A71" s="3" t="s">
        <v>204</v>
      </c>
      <c r="B71" s="3" t="s">
        <v>128</v>
      </c>
      <c r="C71" s="3">
        <v>1896</v>
      </c>
      <c r="D71" s="25">
        <v>1916</v>
      </c>
      <c r="E71" s="30" t="s">
        <v>9</v>
      </c>
      <c r="F71" s="30" t="s">
        <v>268</v>
      </c>
      <c r="H71" s="25">
        <v>506</v>
      </c>
      <c r="I71" s="28">
        <v>5581</v>
      </c>
      <c r="J71" s="25">
        <v>1915</v>
      </c>
      <c r="K71" t="s">
        <v>644</v>
      </c>
      <c r="L71" s="28"/>
      <c r="M71" s="28"/>
      <c r="N71" s="28"/>
      <c r="P71" s="28"/>
      <c r="Q71" s="28">
        <v>7203</v>
      </c>
      <c r="R71" s="28" t="s">
        <v>261</v>
      </c>
    </row>
    <row r="72" spans="1:18">
      <c r="A72" s="3" t="s">
        <v>206</v>
      </c>
      <c r="B72" s="3" t="s">
        <v>207</v>
      </c>
      <c r="C72" s="3">
        <v>1884</v>
      </c>
      <c r="D72" s="25">
        <v>1904</v>
      </c>
      <c r="E72" s="30" t="s">
        <v>9</v>
      </c>
      <c r="F72" s="30" t="s">
        <v>268</v>
      </c>
      <c r="H72" s="25" t="s">
        <v>164</v>
      </c>
      <c r="I72" s="28"/>
      <c r="J72" s="25"/>
      <c r="K72"/>
      <c r="L72" s="28"/>
      <c r="M72" s="28"/>
      <c r="N72" s="28"/>
      <c r="P72" s="28"/>
      <c r="Q72" s="28"/>
      <c r="R72" s="28"/>
    </row>
    <row r="73" spans="1:18">
      <c r="A73" s="3" t="s">
        <v>206</v>
      </c>
      <c r="B73" s="3" t="s">
        <v>208</v>
      </c>
      <c r="C73" s="3">
        <v>1891</v>
      </c>
      <c r="D73" s="25">
        <v>1911</v>
      </c>
      <c r="E73" s="30" t="s">
        <v>616</v>
      </c>
      <c r="F73" s="30" t="s">
        <v>311</v>
      </c>
      <c r="G73" s="30" t="s">
        <v>78</v>
      </c>
      <c r="H73" s="25">
        <v>2024</v>
      </c>
      <c r="I73" s="28">
        <v>4667</v>
      </c>
      <c r="J73" s="25">
        <v>1912</v>
      </c>
      <c r="K73" t="s">
        <v>617</v>
      </c>
      <c r="L73" s="28"/>
      <c r="M73" s="28"/>
      <c r="N73" s="28">
        <v>5752</v>
      </c>
      <c r="O73" s="28" t="s">
        <v>177</v>
      </c>
      <c r="P73" s="28" t="s">
        <v>618</v>
      </c>
      <c r="Q73" s="28">
        <v>5742</v>
      </c>
      <c r="R73" s="28" t="s">
        <v>271</v>
      </c>
    </row>
    <row r="74" spans="1:18">
      <c r="A74" s="3" t="s">
        <v>206</v>
      </c>
      <c r="B74" s="3" t="s">
        <v>209</v>
      </c>
      <c r="C74" s="3">
        <v>1895</v>
      </c>
      <c r="D74" s="25">
        <v>1915</v>
      </c>
      <c r="E74" s="30" t="s">
        <v>9</v>
      </c>
      <c r="F74" s="30" t="s">
        <v>268</v>
      </c>
      <c r="H74" s="25" t="s">
        <v>164</v>
      </c>
      <c r="I74" s="28"/>
      <c r="J74" s="25"/>
      <c r="K74"/>
      <c r="L74" s="28"/>
      <c r="M74" s="28"/>
      <c r="N74" s="28"/>
      <c r="P74" s="28"/>
      <c r="Q74" s="28"/>
      <c r="R74" s="28"/>
    </row>
    <row r="75" spans="1:18">
      <c r="A75" s="3" t="s">
        <v>206</v>
      </c>
      <c r="B75" s="3" t="s">
        <v>210</v>
      </c>
      <c r="C75" s="3">
        <v>1897</v>
      </c>
      <c r="D75" s="25">
        <v>1917</v>
      </c>
      <c r="E75" s="30" t="s">
        <v>9</v>
      </c>
      <c r="F75" s="30" t="s">
        <v>268</v>
      </c>
      <c r="H75" s="25" t="s">
        <v>164</v>
      </c>
      <c r="I75" s="28"/>
      <c r="J75" s="25"/>
      <c r="K75"/>
      <c r="L75" s="28"/>
      <c r="M75" s="28"/>
      <c r="N75" s="28"/>
      <c r="P75" s="28"/>
      <c r="Q75" s="28"/>
      <c r="R75" s="28"/>
    </row>
    <row r="76" spans="1:18">
      <c r="A76" s="3" t="s">
        <v>211</v>
      </c>
      <c r="B76" s="3" t="s">
        <v>103</v>
      </c>
      <c r="C76" s="3">
        <v>1878</v>
      </c>
      <c r="D76" s="25">
        <v>1898</v>
      </c>
      <c r="E76" s="30" t="s">
        <v>9</v>
      </c>
      <c r="F76" s="30" t="s">
        <v>268</v>
      </c>
      <c r="G76" s="30" t="s">
        <v>78</v>
      </c>
      <c r="H76" s="25">
        <v>2194</v>
      </c>
      <c r="I76" s="27">
        <v>5329</v>
      </c>
      <c r="J76" s="25">
        <v>1914</v>
      </c>
      <c r="K76" t="s">
        <v>83</v>
      </c>
      <c r="L76" s="28">
        <v>5910</v>
      </c>
      <c r="M76" s="28" t="s">
        <v>256</v>
      </c>
      <c r="N76" s="28">
        <v>6316</v>
      </c>
      <c r="O76" s="28" t="s">
        <v>152</v>
      </c>
      <c r="P76" s="28" t="s">
        <v>550</v>
      </c>
      <c r="Q76" s="27">
        <v>6373</v>
      </c>
      <c r="R76" s="27" t="s">
        <v>271</v>
      </c>
    </row>
    <row r="77" spans="1:18">
      <c r="A77" s="3" t="s">
        <v>212</v>
      </c>
      <c r="B77" s="3" t="s">
        <v>213</v>
      </c>
      <c r="C77" s="3">
        <v>1876</v>
      </c>
      <c r="D77" s="25">
        <v>1896</v>
      </c>
      <c r="E77" s="30" t="s">
        <v>308</v>
      </c>
      <c r="F77" s="30" t="s">
        <v>307</v>
      </c>
      <c r="H77" s="25" t="s">
        <v>164</v>
      </c>
      <c r="I77" s="28"/>
      <c r="J77" s="25"/>
      <c r="K77"/>
      <c r="L77" s="28"/>
      <c r="M77" s="28"/>
      <c r="N77" s="28"/>
      <c r="P77" s="28"/>
      <c r="Q77" s="28"/>
      <c r="R77" s="28"/>
    </row>
    <row r="78" spans="1:18">
      <c r="A78" s="3" t="s">
        <v>214</v>
      </c>
      <c r="B78" s="3" t="s">
        <v>103</v>
      </c>
      <c r="C78" s="3">
        <v>1877</v>
      </c>
      <c r="D78" s="25">
        <v>1897</v>
      </c>
      <c r="E78" s="30" t="s">
        <v>9</v>
      </c>
      <c r="F78" s="30" t="s">
        <v>268</v>
      </c>
      <c r="G78" s="30" t="s">
        <v>78</v>
      </c>
      <c r="H78" s="25">
        <v>2270</v>
      </c>
      <c r="I78" s="28">
        <v>5329</v>
      </c>
      <c r="J78" s="25">
        <v>1914</v>
      </c>
      <c r="K78" t="s">
        <v>83</v>
      </c>
      <c r="L78" s="28">
        <v>6035</v>
      </c>
      <c r="M78" s="28" t="s">
        <v>256</v>
      </c>
      <c r="N78" s="28">
        <v>6125</v>
      </c>
      <c r="O78" s="28" t="s">
        <v>271</v>
      </c>
      <c r="P78" s="28" t="s">
        <v>671</v>
      </c>
      <c r="Q78" s="27">
        <v>6126</v>
      </c>
      <c r="R78" s="28" t="s">
        <v>271</v>
      </c>
    </row>
    <row r="79" spans="1:18">
      <c r="A79" s="3" t="s">
        <v>217</v>
      </c>
      <c r="B79" s="3" t="s">
        <v>215</v>
      </c>
      <c r="C79" s="3">
        <v>1890</v>
      </c>
      <c r="D79" s="25">
        <v>1910</v>
      </c>
      <c r="E79" s="30" t="s">
        <v>216</v>
      </c>
      <c r="F79" s="30" t="s">
        <v>268</v>
      </c>
      <c r="H79" s="25" t="s">
        <v>164</v>
      </c>
      <c r="I79" s="28"/>
      <c r="J79" s="25"/>
      <c r="K79"/>
      <c r="L79" s="28"/>
      <c r="M79" s="28"/>
      <c r="N79" s="28"/>
      <c r="P79" s="28"/>
      <c r="Q79" s="28"/>
      <c r="R79" s="28"/>
    </row>
    <row r="80" spans="1:18">
      <c r="A80" s="3" t="s">
        <v>217</v>
      </c>
      <c r="B80" s="3" t="s">
        <v>109</v>
      </c>
      <c r="C80" s="3">
        <v>1873</v>
      </c>
      <c r="D80" s="25">
        <v>1893</v>
      </c>
      <c r="E80" s="30" t="s">
        <v>310</v>
      </c>
      <c r="F80" s="30" t="s">
        <v>309</v>
      </c>
      <c r="H80" s="25" t="s">
        <v>164</v>
      </c>
      <c r="I80" s="28"/>
      <c r="J80" s="25"/>
      <c r="K80"/>
      <c r="L80" s="28"/>
      <c r="M80" s="28"/>
      <c r="N80" s="28"/>
      <c r="P80" s="28"/>
      <c r="Q80" s="28"/>
      <c r="R80" s="28"/>
    </row>
    <row r="81" spans="1:18">
      <c r="A81" s="3" t="s">
        <v>218</v>
      </c>
      <c r="B81" s="3" t="s">
        <v>89</v>
      </c>
      <c r="C81" s="3">
        <v>1892</v>
      </c>
      <c r="D81" s="25">
        <v>1912</v>
      </c>
      <c r="E81" s="30" t="s">
        <v>318</v>
      </c>
      <c r="F81" s="30" t="s">
        <v>311</v>
      </c>
      <c r="H81" s="25" t="s">
        <v>164</v>
      </c>
      <c r="I81" s="28"/>
      <c r="J81" s="25"/>
      <c r="K81"/>
      <c r="L81" s="28"/>
      <c r="M81" s="28"/>
      <c r="N81" s="28"/>
      <c r="P81" s="28"/>
      <c r="Q81" s="28"/>
      <c r="R81" s="28"/>
    </row>
    <row r="82" spans="1:18">
      <c r="A82" s="3" t="s">
        <v>219</v>
      </c>
      <c r="B82" s="3" t="s">
        <v>220</v>
      </c>
      <c r="C82" s="3">
        <v>1887</v>
      </c>
      <c r="D82" s="25">
        <v>1907</v>
      </c>
      <c r="E82" s="30" t="s">
        <v>319</v>
      </c>
      <c r="F82" s="30" t="s">
        <v>312</v>
      </c>
      <c r="H82" s="25" t="s">
        <v>164</v>
      </c>
      <c r="I82" s="28"/>
      <c r="J82" s="25"/>
      <c r="K82"/>
      <c r="L82" s="28"/>
      <c r="M82" s="28"/>
      <c r="N82" s="28"/>
      <c r="P82" s="28"/>
      <c r="Q82" s="28"/>
      <c r="R82" s="28"/>
    </row>
    <row r="83" spans="1:18">
      <c r="A83" s="3" t="s">
        <v>187</v>
      </c>
      <c r="B83" s="3" t="s">
        <v>103</v>
      </c>
      <c r="C83" s="3">
        <v>1881</v>
      </c>
      <c r="D83" s="25">
        <v>1901</v>
      </c>
      <c r="E83" s="30" t="s">
        <v>320</v>
      </c>
      <c r="F83" s="30" t="s">
        <v>294</v>
      </c>
      <c r="H83" s="25">
        <v>2420</v>
      </c>
      <c r="I83" s="27">
        <v>5329</v>
      </c>
      <c r="J83" s="25">
        <v>1914</v>
      </c>
      <c r="K83" t="s">
        <v>569</v>
      </c>
      <c r="L83" s="27">
        <v>6153</v>
      </c>
      <c r="M83" s="27" t="s">
        <v>570</v>
      </c>
      <c r="N83" s="27">
        <v>6439</v>
      </c>
      <c r="O83" s="28" t="s">
        <v>572</v>
      </c>
      <c r="P83" s="28"/>
      <c r="Q83" s="27">
        <v>7002</v>
      </c>
      <c r="R83" s="28" t="s">
        <v>747</v>
      </c>
    </row>
    <row r="84" spans="1:18">
      <c r="A84" s="3" t="s">
        <v>221</v>
      </c>
      <c r="B84" s="3" t="s">
        <v>222</v>
      </c>
      <c r="C84" s="3">
        <v>1886</v>
      </c>
      <c r="D84" s="25">
        <v>1906</v>
      </c>
      <c r="E84" s="30" t="s">
        <v>321</v>
      </c>
      <c r="F84" s="30" t="s">
        <v>311</v>
      </c>
      <c r="H84" s="25">
        <v>1696</v>
      </c>
      <c r="I84" s="27">
        <v>4741</v>
      </c>
      <c r="J84" s="25">
        <v>1912</v>
      </c>
      <c r="K84" s="28" t="s">
        <v>705</v>
      </c>
      <c r="L84" s="28"/>
      <c r="M84" s="28"/>
      <c r="N84" s="28"/>
      <c r="P84" s="28"/>
      <c r="Q84" s="27">
        <v>4741</v>
      </c>
      <c r="R84" s="28" t="s">
        <v>705</v>
      </c>
    </row>
    <row r="85" spans="1:18">
      <c r="A85" s="3" t="s">
        <v>223</v>
      </c>
      <c r="B85" s="3" t="s">
        <v>224</v>
      </c>
      <c r="C85" s="3">
        <v>1877</v>
      </c>
      <c r="D85" s="25">
        <v>1897</v>
      </c>
      <c r="E85" s="30" t="s">
        <v>322</v>
      </c>
      <c r="F85" s="30" t="s">
        <v>294</v>
      </c>
      <c r="H85" s="25" t="s">
        <v>610</v>
      </c>
      <c r="I85" s="25">
        <v>1914</v>
      </c>
      <c r="J85" s="25">
        <v>1914</v>
      </c>
      <c r="K85" t="s">
        <v>748</v>
      </c>
      <c r="L85" s="28"/>
      <c r="M85" s="28"/>
      <c r="N85" s="28"/>
      <c r="P85" s="28"/>
      <c r="Q85" s="28">
        <v>5423</v>
      </c>
      <c r="R85" s="26" t="s">
        <v>748</v>
      </c>
    </row>
    <row r="86" spans="1:18">
      <c r="A86" s="3" t="s">
        <v>225</v>
      </c>
      <c r="B86" s="3" t="s">
        <v>116</v>
      </c>
      <c r="C86" s="3">
        <v>1898</v>
      </c>
      <c r="D86" s="25">
        <v>1918</v>
      </c>
      <c r="E86" s="30" t="s">
        <v>226</v>
      </c>
      <c r="F86" s="30" t="s">
        <v>268</v>
      </c>
      <c r="H86" s="25">
        <v>1652</v>
      </c>
      <c r="I86" s="28">
        <v>6315</v>
      </c>
      <c r="J86" s="25">
        <v>1917</v>
      </c>
      <c r="K86" t="s">
        <v>624</v>
      </c>
      <c r="L86" s="28"/>
      <c r="M86" s="28"/>
      <c r="N86" s="28"/>
      <c r="P86" s="28"/>
      <c r="Q86" s="28">
        <v>6315</v>
      </c>
      <c r="R86" s="28" t="s">
        <v>652</v>
      </c>
    </row>
    <row r="87" spans="1:18">
      <c r="A87" s="3" t="s">
        <v>227</v>
      </c>
      <c r="B87" s="3" t="s">
        <v>111</v>
      </c>
      <c r="C87" s="3">
        <v>1895</v>
      </c>
      <c r="D87" s="25">
        <v>1915</v>
      </c>
      <c r="E87" s="30" t="s">
        <v>635</v>
      </c>
      <c r="F87" s="30" t="s">
        <v>313</v>
      </c>
      <c r="H87" s="25">
        <v>3841</v>
      </c>
      <c r="I87" s="28">
        <v>5467</v>
      </c>
      <c r="J87" s="25">
        <v>1914</v>
      </c>
      <c r="K87"/>
      <c r="L87" s="28"/>
      <c r="M87" s="28"/>
      <c r="N87" s="28">
        <v>5601</v>
      </c>
      <c r="O87" s="28" t="s">
        <v>744</v>
      </c>
      <c r="P87" s="28" t="s">
        <v>636</v>
      </c>
      <c r="Q87" s="28">
        <v>7196</v>
      </c>
      <c r="R87" s="28" t="s">
        <v>747</v>
      </c>
    </row>
    <row r="88" spans="1:18">
      <c r="A88" s="3" t="s">
        <v>228</v>
      </c>
      <c r="B88" s="3" t="s">
        <v>229</v>
      </c>
      <c r="C88" s="3">
        <v>1888</v>
      </c>
      <c r="D88" s="25">
        <v>1908</v>
      </c>
      <c r="E88" s="30" t="s">
        <v>323</v>
      </c>
      <c r="F88" s="30" t="s">
        <v>307</v>
      </c>
      <c r="H88" s="25" t="s">
        <v>164</v>
      </c>
      <c r="I88" s="28"/>
      <c r="J88" s="25"/>
      <c r="K88"/>
      <c r="L88" s="28"/>
      <c r="M88" s="28"/>
      <c r="N88" s="28"/>
      <c r="P88" s="28"/>
      <c r="Q88" s="28"/>
      <c r="R88" s="28"/>
    </row>
    <row r="89" spans="1:18">
      <c r="A89" s="3" t="s">
        <v>230</v>
      </c>
      <c r="B89" s="3" t="s">
        <v>231</v>
      </c>
      <c r="C89" s="3">
        <v>1878</v>
      </c>
      <c r="D89" s="25">
        <v>1898</v>
      </c>
      <c r="E89" s="30" t="s">
        <v>324</v>
      </c>
      <c r="F89" s="30" t="s">
        <v>314</v>
      </c>
      <c r="H89" s="25">
        <v>2820</v>
      </c>
      <c r="I89" s="27" t="s">
        <v>271</v>
      </c>
      <c r="J89" s="25"/>
      <c r="K89"/>
      <c r="L89" s="28"/>
      <c r="M89" s="28"/>
      <c r="N89" s="28"/>
      <c r="P89" s="28"/>
      <c r="Q89" s="27">
        <v>5418</v>
      </c>
      <c r="R89" s="27" t="s">
        <v>271</v>
      </c>
    </row>
    <row r="90" spans="1:18" s="35" customFormat="1">
      <c r="A90" s="1" t="s">
        <v>232</v>
      </c>
      <c r="B90" s="1" t="s">
        <v>142</v>
      </c>
      <c r="C90" s="1">
        <v>1874</v>
      </c>
      <c r="D90" s="32">
        <v>1894</v>
      </c>
      <c r="E90" s="33" t="s">
        <v>485</v>
      </c>
      <c r="F90" s="33" t="s">
        <v>315</v>
      </c>
      <c r="G90" s="33"/>
      <c r="H90" s="32" t="s">
        <v>164</v>
      </c>
      <c r="I90" s="34"/>
      <c r="J90" s="25"/>
      <c r="L90" s="34"/>
      <c r="M90" s="34"/>
      <c r="N90" s="34"/>
      <c r="O90" s="34"/>
      <c r="P90" s="34"/>
      <c r="Q90" s="34"/>
      <c r="R90" s="34"/>
    </row>
    <row r="91" spans="1:18">
      <c r="A91" s="3" t="s">
        <v>233</v>
      </c>
      <c r="B91" s="3" t="s">
        <v>205</v>
      </c>
      <c r="C91" s="3">
        <v>1890</v>
      </c>
      <c r="D91" s="25">
        <v>1910</v>
      </c>
      <c r="E91" s="30" t="s">
        <v>325</v>
      </c>
      <c r="F91" s="30" t="s">
        <v>315</v>
      </c>
      <c r="H91" s="25" t="s">
        <v>164</v>
      </c>
      <c r="I91" s="28"/>
      <c r="J91" s="25"/>
      <c r="K91"/>
      <c r="L91" s="28"/>
      <c r="M91" s="28"/>
      <c r="N91" s="28"/>
      <c r="P91" s="28"/>
      <c r="Q91" s="28"/>
      <c r="R91" s="28"/>
    </row>
    <row r="92" spans="1:18">
      <c r="A92" s="3" t="s">
        <v>234</v>
      </c>
      <c r="B92" s="3" t="s">
        <v>235</v>
      </c>
      <c r="C92" s="3">
        <v>1872</v>
      </c>
      <c r="D92" s="25">
        <v>1892</v>
      </c>
      <c r="E92" s="30" t="s">
        <v>325</v>
      </c>
      <c r="F92" s="30" t="s">
        <v>315</v>
      </c>
      <c r="H92" s="25" t="s">
        <v>164</v>
      </c>
      <c r="I92" s="28"/>
      <c r="J92" s="25"/>
      <c r="K92"/>
      <c r="L92" s="28"/>
      <c r="M92" s="28"/>
      <c r="N92" s="28"/>
      <c r="P92" s="28"/>
      <c r="Q92" s="28"/>
      <c r="R92" s="28"/>
    </row>
    <row r="93" spans="1:18">
      <c r="A93" s="3" t="s">
        <v>236</v>
      </c>
      <c r="B93" s="3" t="s">
        <v>237</v>
      </c>
      <c r="C93" s="3">
        <v>1878</v>
      </c>
      <c r="D93" s="25">
        <v>1898</v>
      </c>
      <c r="E93" s="30" t="s">
        <v>326</v>
      </c>
      <c r="F93" s="30" t="s">
        <v>315</v>
      </c>
      <c r="H93" s="25" t="s">
        <v>164</v>
      </c>
      <c r="I93" s="28"/>
      <c r="J93" s="25"/>
      <c r="K93"/>
      <c r="L93" s="28"/>
      <c r="M93" s="28"/>
      <c r="N93" s="28"/>
      <c r="P93" s="28"/>
      <c r="Q93" s="28"/>
      <c r="R93" s="28"/>
    </row>
    <row r="94" spans="1:18">
      <c r="A94" s="3" t="s">
        <v>238</v>
      </c>
      <c r="B94" s="3" t="s">
        <v>103</v>
      </c>
      <c r="C94" s="3">
        <v>1887</v>
      </c>
      <c r="D94" s="25">
        <v>1907</v>
      </c>
      <c r="E94" s="30" t="s">
        <v>327</v>
      </c>
      <c r="F94" s="30" t="s">
        <v>315</v>
      </c>
      <c r="H94" s="25" t="s">
        <v>164</v>
      </c>
      <c r="I94" s="28"/>
      <c r="J94" s="25"/>
      <c r="K94"/>
      <c r="L94" s="28"/>
      <c r="M94" s="28"/>
      <c r="N94" s="28"/>
      <c r="P94" s="28"/>
      <c r="Q94" s="28"/>
      <c r="R94" s="28"/>
    </row>
    <row r="95" spans="1:18">
      <c r="A95" s="3" t="s">
        <v>239</v>
      </c>
      <c r="B95" s="3" t="s">
        <v>240</v>
      </c>
      <c r="C95" s="3">
        <v>1884</v>
      </c>
      <c r="D95" s="25">
        <v>1904</v>
      </c>
      <c r="E95" s="30" t="s">
        <v>485</v>
      </c>
      <c r="F95" s="30" t="s">
        <v>315</v>
      </c>
      <c r="H95" s="25" t="s">
        <v>164</v>
      </c>
      <c r="I95" s="28"/>
      <c r="J95" s="25"/>
      <c r="K95"/>
      <c r="L95" s="28"/>
      <c r="M95" s="28"/>
      <c r="N95" s="28"/>
      <c r="P95" s="28"/>
      <c r="Q95" s="28"/>
      <c r="R95" s="28"/>
    </row>
    <row r="96" spans="1:18">
      <c r="A96" s="3" t="s">
        <v>241</v>
      </c>
      <c r="B96" s="3" t="s">
        <v>242</v>
      </c>
      <c r="C96" s="3">
        <v>1898</v>
      </c>
      <c r="D96" s="25">
        <v>1918</v>
      </c>
      <c r="E96" s="30" t="s">
        <v>9</v>
      </c>
      <c r="F96" s="30" t="s">
        <v>268</v>
      </c>
      <c r="H96" s="25" t="s">
        <v>164</v>
      </c>
      <c r="I96" s="28"/>
      <c r="J96" s="25"/>
      <c r="K96"/>
      <c r="L96" s="28"/>
      <c r="M96" s="28"/>
      <c r="N96" s="28"/>
      <c r="P96" s="28"/>
      <c r="Q96" s="28"/>
      <c r="R96" s="28"/>
    </row>
    <row r="97" spans="1:18">
      <c r="A97" s="3" t="s">
        <v>243</v>
      </c>
      <c r="B97" s="3" t="s">
        <v>244</v>
      </c>
      <c r="C97" s="3">
        <v>1879</v>
      </c>
      <c r="D97" s="25">
        <v>1899</v>
      </c>
      <c r="E97" s="30" t="s">
        <v>328</v>
      </c>
      <c r="F97" s="30" t="s">
        <v>294</v>
      </c>
      <c r="H97" s="25" t="s">
        <v>164</v>
      </c>
      <c r="I97" s="28"/>
      <c r="J97" s="25"/>
      <c r="K97"/>
      <c r="L97" s="28"/>
      <c r="M97" s="28"/>
      <c r="N97" s="28"/>
      <c r="P97" s="28"/>
      <c r="Q97" s="28"/>
      <c r="R97" s="28"/>
    </row>
    <row r="98" spans="1:18">
      <c r="A98" s="3" t="s">
        <v>245</v>
      </c>
      <c r="B98" s="3" t="s">
        <v>246</v>
      </c>
      <c r="C98" s="3">
        <v>1887</v>
      </c>
      <c r="D98" s="25">
        <v>1907</v>
      </c>
      <c r="E98" s="30" t="s">
        <v>329</v>
      </c>
      <c r="F98" s="30" t="s">
        <v>294</v>
      </c>
      <c r="H98" s="25" t="s">
        <v>164</v>
      </c>
      <c r="I98" s="28"/>
      <c r="J98" s="25"/>
      <c r="K98"/>
      <c r="L98" s="28"/>
      <c r="M98" s="28"/>
      <c r="N98" s="28"/>
      <c r="P98" s="28"/>
      <c r="Q98" s="28"/>
      <c r="R98" s="28"/>
    </row>
    <row r="99" spans="1:18">
      <c r="A99" s="3" t="s">
        <v>247</v>
      </c>
      <c r="B99" s="3" t="s">
        <v>248</v>
      </c>
      <c r="C99" s="3">
        <v>1886</v>
      </c>
      <c r="D99" s="25">
        <v>1906</v>
      </c>
      <c r="E99" s="30" t="s">
        <v>317</v>
      </c>
      <c r="F99" s="30" t="s">
        <v>316</v>
      </c>
      <c r="H99" s="25">
        <v>1884</v>
      </c>
      <c r="I99" s="28">
        <v>5336</v>
      </c>
      <c r="J99" s="25">
        <v>1914</v>
      </c>
      <c r="K99" t="s">
        <v>609</v>
      </c>
      <c r="L99" s="28"/>
      <c r="M99" s="28"/>
      <c r="N99" s="28"/>
      <c r="P99" s="28"/>
      <c r="Q99" s="28">
        <v>7026</v>
      </c>
      <c r="R99" s="27" t="s">
        <v>261</v>
      </c>
    </row>
    <row r="100" spans="1:18">
      <c r="A100" s="3" t="s">
        <v>330</v>
      </c>
      <c r="B100" s="3" t="s">
        <v>331</v>
      </c>
      <c r="C100" s="3">
        <v>1895</v>
      </c>
      <c r="D100" s="25">
        <v>1915</v>
      </c>
      <c r="E100" s="30" t="s">
        <v>332</v>
      </c>
      <c r="F100" s="30" t="s">
        <v>311</v>
      </c>
      <c r="H100" s="25" t="s">
        <v>164</v>
      </c>
      <c r="I100" s="28"/>
      <c r="J100" s="25"/>
      <c r="K100"/>
      <c r="L100" s="28"/>
      <c r="M100" s="28"/>
      <c r="N100" s="28"/>
      <c r="P100" s="28"/>
      <c r="Q100" s="28"/>
      <c r="R100" s="28"/>
    </row>
    <row r="101" spans="1:18">
      <c r="A101" s="3" t="s">
        <v>333</v>
      </c>
      <c r="B101" s="3" t="s">
        <v>103</v>
      </c>
      <c r="C101" s="3">
        <v>1877</v>
      </c>
      <c r="D101" s="25">
        <v>1897</v>
      </c>
      <c r="E101" s="30" t="s">
        <v>334</v>
      </c>
      <c r="F101" s="30" t="s">
        <v>294</v>
      </c>
      <c r="H101" s="25" t="s">
        <v>164</v>
      </c>
      <c r="I101" s="28"/>
      <c r="J101" s="25"/>
      <c r="K101"/>
      <c r="L101" s="28"/>
      <c r="M101" s="28"/>
      <c r="N101" s="28"/>
      <c r="P101" s="28"/>
      <c r="Q101" s="28"/>
      <c r="R101" s="28"/>
    </row>
    <row r="102" spans="1:18">
      <c r="A102" s="3" t="s">
        <v>704</v>
      </c>
      <c r="B102" s="3" t="s">
        <v>668</v>
      </c>
      <c r="C102" s="3">
        <v>1895</v>
      </c>
      <c r="D102" s="25">
        <v>1915</v>
      </c>
      <c r="E102" s="30" t="s">
        <v>335</v>
      </c>
      <c r="F102" s="30" t="s">
        <v>268</v>
      </c>
      <c r="G102" s="30" t="s">
        <v>667</v>
      </c>
      <c r="H102" s="25">
        <v>3766</v>
      </c>
      <c r="I102" s="28">
        <v>5467</v>
      </c>
      <c r="J102" s="25">
        <v>1914</v>
      </c>
      <c r="K102" t="s">
        <v>633</v>
      </c>
      <c r="L102" s="28"/>
      <c r="M102" s="28"/>
      <c r="N102" s="28">
        <v>5748</v>
      </c>
      <c r="O102" s="28" t="s">
        <v>177</v>
      </c>
      <c r="P102" s="28" t="s">
        <v>634</v>
      </c>
      <c r="Q102" s="28">
        <v>6844</v>
      </c>
      <c r="R102" s="28" t="s">
        <v>271</v>
      </c>
    </row>
    <row r="103" spans="1:18">
      <c r="A103" s="3" t="s">
        <v>336</v>
      </c>
      <c r="B103" s="3" t="s">
        <v>337</v>
      </c>
      <c r="C103" s="3">
        <v>1877</v>
      </c>
      <c r="D103" s="25">
        <v>1897</v>
      </c>
      <c r="E103" s="30" t="s">
        <v>338</v>
      </c>
      <c r="F103" s="30" t="s">
        <v>294</v>
      </c>
      <c r="H103" s="25" t="s">
        <v>164</v>
      </c>
      <c r="I103" s="28"/>
      <c r="J103" s="25"/>
      <c r="K103"/>
      <c r="L103" s="28"/>
      <c r="M103" s="28"/>
      <c r="N103" s="28"/>
      <c r="P103" s="28"/>
      <c r="Q103" s="28"/>
      <c r="R103" s="28"/>
    </row>
    <row r="104" spans="1:18">
      <c r="A104" s="3" t="s">
        <v>110</v>
      </c>
      <c r="B104" s="3" t="s">
        <v>339</v>
      </c>
      <c r="C104" s="3">
        <v>1884</v>
      </c>
      <c r="D104" s="25">
        <v>1904</v>
      </c>
      <c r="E104" s="30" t="s">
        <v>340</v>
      </c>
      <c r="F104" s="30" t="s">
        <v>268</v>
      </c>
      <c r="H104" s="25" t="s">
        <v>164</v>
      </c>
      <c r="I104" s="28"/>
      <c r="J104" s="25"/>
      <c r="K104"/>
      <c r="L104" s="28"/>
      <c r="M104" s="28"/>
      <c r="N104" s="28"/>
      <c r="P104" s="28"/>
      <c r="Q104" s="28"/>
      <c r="R104" s="28"/>
    </row>
    <row r="105" spans="1:18">
      <c r="A105" s="3" t="s">
        <v>664</v>
      </c>
      <c r="B105" s="3" t="s">
        <v>341</v>
      </c>
      <c r="C105" s="3">
        <v>1880</v>
      </c>
      <c r="D105" s="25">
        <v>1900</v>
      </c>
      <c r="E105" s="30" t="s">
        <v>692</v>
      </c>
      <c r="F105" s="30" t="s">
        <v>342</v>
      </c>
      <c r="G105" s="30" t="s">
        <v>78</v>
      </c>
      <c r="H105" s="25" t="s">
        <v>693</v>
      </c>
      <c r="I105" s="28">
        <v>5329</v>
      </c>
      <c r="J105" s="25">
        <v>1914</v>
      </c>
      <c r="K105" s="30" t="s">
        <v>694</v>
      </c>
      <c r="L105" s="28"/>
      <c r="M105" s="28"/>
      <c r="N105" s="28">
        <v>5389</v>
      </c>
      <c r="O105" s="28" t="s">
        <v>177</v>
      </c>
      <c r="P105" s="28" t="s">
        <v>695</v>
      </c>
      <c r="Q105" s="28">
        <v>5389</v>
      </c>
      <c r="R105" s="28" t="s">
        <v>271</v>
      </c>
    </row>
    <row r="106" spans="1:18">
      <c r="A106" s="3" t="s">
        <v>343</v>
      </c>
      <c r="B106" s="3" t="s">
        <v>108</v>
      </c>
      <c r="C106" s="3">
        <v>1879</v>
      </c>
      <c r="D106" s="25">
        <v>1899</v>
      </c>
      <c r="E106" s="30" t="s">
        <v>344</v>
      </c>
      <c r="F106" s="30" t="s">
        <v>311</v>
      </c>
      <c r="H106" s="25" t="s">
        <v>164</v>
      </c>
      <c r="I106" s="28"/>
      <c r="J106" s="25"/>
      <c r="K106"/>
      <c r="L106" s="28"/>
      <c r="M106" s="28"/>
      <c r="N106" s="28"/>
      <c r="P106" s="28"/>
      <c r="Q106" s="28"/>
      <c r="R106" s="28"/>
    </row>
    <row r="107" spans="1:18">
      <c r="A107" s="3" t="s">
        <v>345</v>
      </c>
      <c r="B107" s="3" t="s">
        <v>52</v>
      </c>
      <c r="C107" s="3">
        <v>1872</v>
      </c>
      <c r="D107" s="25">
        <v>1892</v>
      </c>
      <c r="E107" s="30" t="s">
        <v>346</v>
      </c>
      <c r="F107" s="30" t="s">
        <v>307</v>
      </c>
      <c r="H107" s="25" t="s">
        <v>164</v>
      </c>
      <c r="I107" s="28"/>
      <c r="J107" s="25"/>
      <c r="K107"/>
      <c r="L107" s="28"/>
      <c r="M107" s="28"/>
      <c r="N107" s="28"/>
      <c r="P107" s="28"/>
      <c r="Q107" s="28"/>
      <c r="R107" s="28"/>
    </row>
    <row r="108" spans="1:18">
      <c r="A108" s="3" t="s">
        <v>345</v>
      </c>
      <c r="B108" s="3" t="s">
        <v>347</v>
      </c>
      <c r="C108" s="3">
        <v>1898</v>
      </c>
      <c r="D108" s="25">
        <v>1918</v>
      </c>
      <c r="E108" s="30" t="s">
        <v>346</v>
      </c>
      <c r="F108" s="30" t="s">
        <v>307</v>
      </c>
      <c r="G108" s="30" t="s">
        <v>703</v>
      </c>
      <c r="H108" s="25">
        <v>1571</v>
      </c>
      <c r="I108" s="28">
        <v>6316</v>
      </c>
      <c r="J108" s="25">
        <v>1917</v>
      </c>
      <c r="K108" t="s">
        <v>650</v>
      </c>
      <c r="L108" s="28"/>
      <c r="M108" s="28"/>
      <c r="N108" s="28">
        <v>6809</v>
      </c>
      <c r="O108" s="28" t="s">
        <v>84</v>
      </c>
      <c r="P108" s="28" t="s">
        <v>651</v>
      </c>
      <c r="Q108" s="28">
        <v>6809</v>
      </c>
      <c r="R108" s="28" t="s">
        <v>271</v>
      </c>
    </row>
    <row r="109" spans="1:18">
      <c r="A109" s="3" t="s">
        <v>348</v>
      </c>
      <c r="B109" s="3" t="s">
        <v>349</v>
      </c>
      <c r="C109" s="3">
        <v>1879</v>
      </c>
      <c r="D109" s="25">
        <v>1899</v>
      </c>
      <c r="E109" s="30" t="s">
        <v>9</v>
      </c>
      <c r="F109" s="30" t="s">
        <v>268</v>
      </c>
      <c r="H109" s="25">
        <v>1384</v>
      </c>
      <c r="I109" s="28">
        <v>5453</v>
      </c>
      <c r="J109" s="25">
        <v>1914</v>
      </c>
      <c r="K109" t="s">
        <v>167</v>
      </c>
      <c r="L109" s="28"/>
      <c r="M109" s="28"/>
      <c r="N109" s="25">
        <v>1914</v>
      </c>
      <c r="O109" s="28" t="s">
        <v>736</v>
      </c>
      <c r="P109" s="28"/>
      <c r="Q109" s="25">
        <v>1914</v>
      </c>
      <c r="R109" s="28" t="s">
        <v>733</v>
      </c>
    </row>
    <row r="110" spans="1:18">
      <c r="A110" s="3" t="s">
        <v>350</v>
      </c>
      <c r="B110" s="3" t="s">
        <v>131</v>
      </c>
      <c r="C110" s="3">
        <v>1886</v>
      </c>
      <c r="D110" s="25">
        <v>1906</v>
      </c>
      <c r="E110" s="30" t="s">
        <v>351</v>
      </c>
      <c r="F110" s="30" t="s">
        <v>268</v>
      </c>
      <c r="H110" s="25">
        <v>1751</v>
      </c>
      <c r="I110" s="28">
        <v>5423</v>
      </c>
      <c r="J110" s="25">
        <v>1914</v>
      </c>
      <c r="K110" t="s">
        <v>167</v>
      </c>
      <c r="L110" s="28"/>
      <c r="M110" s="28"/>
      <c r="N110" s="25">
        <v>1914</v>
      </c>
      <c r="O110" s="28" t="s">
        <v>738</v>
      </c>
      <c r="P110" s="28"/>
      <c r="Q110" s="28">
        <v>5423</v>
      </c>
      <c r="R110" s="28" t="s">
        <v>733</v>
      </c>
    </row>
    <row r="111" spans="1:18">
      <c r="A111" s="3" t="s">
        <v>223</v>
      </c>
      <c r="B111" s="3" t="s">
        <v>352</v>
      </c>
      <c r="C111" s="3">
        <v>1873</v>
      </c>
      <c r="D111" s="25">
        <v>1893</v>
      </c>
      <c r="E111" s="30" t="s">
        <v>353</v>
      </c>
      <c r="F111" s="30" t="s">
        <v>294</v>
      </c>
      <c r="H111" s="25" t="s">
        <v>164</v>
      </c>
      <c r="I111" s="28"/>
      <c r="J111" s="25"/>
      <c r="K111"/>
      <c r="L111" s="28"/>
      <c r="M111" s="28"/>
      <c r="N111" s="28"/>
      <c r="P111" s="28"/>
      <c r="Q111" s="28"/>
      <c r="R111" s="28"/>
    </row>
    <row r="112" spans="1:18">
      <c r="A112" s="3" t="s">
        <v>354</v>
      </c>
      <c r="B112" s="3" t="s">
        <v>355</v>
      </c>
      <c r="C112" s="3">
        <v>1881</v>
      </c>
      <c r="D112" s="25">
        <v>1901</v>
      </c>
      <c r="E112" s="30" t="s">
        <v>356</v>
      </c>
      <c r="F112" s="30" t="s">
        <v>297</v>
      </c>
      <c r="H112" s="25" t="s">
        <v>164</v>
      </c>
      <c r="I112" s="28"/>
      <c r="J112" s="25"/>
      <c r="K112"/>
      <c r="L112" s="28"/>
      <c r="M112" s="28"/>
      <c r="N112" s="28"/>
      <c r="P112" s="28"/>
      <c r="Q112" s="28"/>
      <c r="R112" s="28"/>
    </row>
    <row r="113" spans="1:18">
      <c r="A113" s="3" t="s">
        <v>359</v>
      </c>
      <c r="B113" s="3" t="s">
        <v>357</v>
      </c>
      <c r="C113" s="3">
        <v>1871</v>
      </c>
      <c r="D113" s="25">
        <v>1891</v>
      </c>
      <c r="E113" s="30" t="s">
        <v>358</v>
      </c>
      <c r="F113" s="30" t="s">
        <v>294</v>
      </c>
      <c r="H113" s="25" t="s">
        <v>164</v>
      </c>
      <c r="I113" s="28"/>
      <c r="J113" s="25"/>
      <c r="L113" s="28"/>
      <c r="M113" s="28"/>
      <c r="N113" s="28"/>
      <c r="P113" s="28"/>
      <c r="Q113" s="28"/>
      <c r="R113" s="28"/>
    </row>
    <row r="114" spans="1:18">
      <c r="A114" s="3" t="s">
        <v>359</v>
      </c>
      <c r="B114" s="3" t="s">
        <v>128</v>
      </c>
      <c r="C114" s="3">
        <v>1898</v>
      </c>
      <c r="D114" s="25">
        <v>1918</v>
      </c>
      <c r="E114" s="30" t="s">
        <v>9</v>
      </c>
      <c r="F114" s="30" t="s">
        <v>268</v>
      </c>
      <c r="H114" s="25">
        <v>1685</v>
      </c>
      <c r="I114" s="28">
        <v>6331</v>
      </c>
      <c r="J114" s="25">
        <v>1917</v>
      </c>
      <c r="K114" t="s">
        <v>627</v>
      </c>
      <c r="L114" s="28"/>
      <c r="M114" s="28"/>
      <c r="N114" s="28"/>
      <c r="P114" s="28"/>
      <c r="Q114" s="28">
        <v>7755</v>
      </c>
      <c r="R114" s="28" t="s">
        <v>261</v>
      </c>
    </row>
    <row r="115" spans="1:18" s="35" customFormat="1">
      <c r="A115" s="1" t="s">
        <v>360</v>
      </c>
      <c r="B115" s="1" t="s">
        <v>131</v>
      </c>
      <c r="C115" s="1">
        <v>1874</v>
      </c>
      <c r="D115" s="32">
        <v>1894</v>
      </c>
      <c r="E115" s="33" t="s">
        <v>361</v>
      </c>
      <c r="F115" s="33" t="s">
        <v>313</v>
      </c>
      <c r="G115" s="33"/>
      <c r="H115" s="32">
        <v>1323</v>
      </c>
      <c r="I115" s="34">
        <v>5343</v>
      </c>
      <c r="J115" s="25">
        <v>1914</v>
      </c>
      <c r="K115" s="35" t="s">
        <v>537</v>
      </c>
      <c r="L115" s="34"/>
      <c r="M115" s="34"/>
      <c r="N115" s="34">
        <v>5740</v>
      </c>
      <c r="O115" s="34" t="s">
        <v>525</v>
      </c>
      <c r="P115" s="34" t="s">
        <v>78</v>
      </c>
      <c r="Q115" s="34">
        <v>8310</v>
      </c>
      <c r="R115" s="34" t="s">
        <v>261</v>
      </c>
    </row>
    <row r="116" spans="1:18">
      <c r="A116" s="3" t="s">
        <v>362</v>
      </c>
      <c r="B116" s="3" t="s">
        <v>363</v>
      </c>
      <c r="C116" s="3">
        <v>1892</v>
      </c>
      <c r="D116" s="25">
        <v>1912</v>
      </c>
      <c r="E116" s="30" t="s">
        <v>621</v>
      </c>
      <c r="F116" s="30" t="s">
        <v>311</v>
      </c>
      <c r="H116" s="25">
        <v>2108</v>
      </c>
      <c r="I116" s="27">
        <v>5030</v>
      </c>
      <c r="J116" s="25">
        <v>1913</v>
      </c>
      <c r="K116" t="s">
        <v>620</v>
      </c>
      <c r="L116" s="28"/>
      <c r="M116" s="28"/>
      <c r="N116" s="28"/>
      <c r="P116" s="28"/>
      <c r="Q116" s="28">
        <v>7178</v>
      </c>
      <c r="R116" s="28" t="s">
        <v>261</v>
      </c>
    </row>
    <row r="117" spans="1:18">
      <c r="A117" s="3" t="s">
        <v>362</v>
      </c>
      <c r="B117" s="3" t="s">
        <v>364</v>
      </c>
      <c r="C117" s="3">
        <v>1899</v>
      </c>
      <c r="D117" s="25">
        <v>1919</v>
      </c>
      <c r="E117" s="30" t="s">
        <v>9</v>
      </c>
      <c r="F117" s="30" t="s">
        <v>268</v>
      </c>
      <c r="H117" s="25">
        <v>1290</v>
      </c>
      <c r="I117" s="28">
        <v>6680</v>
      </c>
      <c r="J117" s="25">
        <v>1918</v>
      </c>
      <c r="K117" t="s">
        <v>655</v>
      </c>
      <c r="L117" s="28"/>
      <c r="M117" s="28"/>
      <c r="N117" s="28"/>
      <c r="Q117" s="28">
        <v>7752</v>
      </c>
      <c r="R117" s="28" t="s">
        <v>261</v>
      </c>
    </row>
    <row r="118" spans="1:18">
      <c r="A118" s="3" t="s">
        <v>365</v>
      </c>
      <c r="B118" s="3" t="s">
        <v>202</v>
      </c>
      <c r="C118" s="3">
        <v>1878</v>
      </c>
      <c r="D118" s="25">
        <v>1898</v>
      </c>
      <c r="E118" s="30" t="s">
        <v>366</v>
      </c>
      <c r="F118" s="30" t="s">
        <v>367</v>
      </c>
      <c r="H118" s="25" t="s">
        <v>164</v>
      </c>
      <c r="I118" s="28"/>
      <c r="J118" s="25"/>
      <c r="K118"/>
      <c r="L118" s="28"/>
      <c r="M118" s="28"/>
      <c r="N118" s="28"/>
      <c r="P118" s="28"/>
      <c r="Q118" s="28"/>
      <c r="R118" s="28"/>
    </row>
    <row r="119" spans="1:18" s="35" customFormat="1" ht="15" customHeight="1">
      <c r="A119" s="1" t="s">
        <v>368</v>
      </c>
      <c r="B119" s="1" t="s">
        <v>369</v>
      </c>
      <c r="C119" s="1">
        <v>1874</v>
      </c>
      <c r="D119" s="32">
        <v>1894</v>
      </c>
      <c r="E119" s="33" t="s">
        <v>370</v>
      </c>
      <c r="F119" s="33" t="s">
        <v>268</v>
      </c>
      <c r="G119" s="33" t="s">
        <v>371</v>
      </c>
      <c r="H119" s="32">
        <v>1189</v>
      </c>
      <c r="I119" s="34">
        <v>5768</v>
      </c>
      <c r="J119" s="25">
        <v>1915</v>
      </c>
      <c r="K119" s="35" t="s">
        <v>530</v>
      </c>
      <c r="L119" s="34">
        <v>5863</v>
      </c>
      <c r="M119" s="34" t="s">
        <v>533</v>
      </c>
      <c r="N119" s="34">
        <v>6424</v>
      </c>
      <c r="O119" s="34" t="s">
        <v>557</v>
      </c>
      <c r="P119" s="34" t="s">
        <v>534</v>
      </c>
      <c r="Q119" s="34">
        <v>6424</v>
      </c>
      <c r="R119" s="34" t="s">
        <v>271</v>
      </c>
    </row>
    <row r="120" spans="1:18">
      <c r="A120" s="3" t="s">
        <v>368</v>
      </c>
      <c r="B120" s="3" t="s">
        <v>134</v>
      </c>
      <c r="C120" s="3">
        <v>1899</v>
      </c>
      <c r="D120" s="25">
        <v>1919</v>
      </c>
      <c r="E120" s="30" t="s">
        <v>371</v>
      </c>
      <c r="F120" s="30" t="s">
        <v>268</v>
      </c>
      <c r="H120" s="25" t="s">
        <v>164</v>
      </c>
      <c r="I120" s="28"/>
      <c r="J120" s="25"/>
      <c r="K120"/>
      <c r="L120" s="28"/>
      <c r="M120" s="28"/>
      <c r="N120" s="28"/>
      <c r="P120" s="28"/>
      <c r="Q120" s="28"/>
      <c r="R120" s="28"/>
    </row>
    <row r="121" spans="1:18">
      <c r="A121" s="3" t="s">
        <v>372</v>
      </c>
      <c r="B121" s="3" t="s">
        <v>373</v>
      </c>
      <c r="C121" s="3">
        <v>1893</v>
      </c>
      <c r="D121" s="25">
        <v>1913</v>
      </c>
      <c r="E121" s="30" t="s">
        <v>374</v>
      </c>
      <c r="F121" s="30" t="s">
        <v>268</v>
      </c>
      <c r="H121" s="25">
        <v>2943</v>
      </c>
      <c r="I121" s="28">
        <v>5079</v>
      </c>
      <c r="J121" s="25">
        <v>1913</v>
      </c>
      <c r="K121" t="s">
        <v>625</v>
      </c>
      <c r="L121" s="28"/>
      <c r="M121" s="28"/>
      <c r="N121" s="28">
        <v>6797</v>
      </c>
      <c r="O121" s="28" t="s">
        <v>626</v>
      </c>
      <c r="P121" s="28"/>
      <c r="Q121" s="28">
        <v>7176</v>
      </c>
      <c r="R121" s="28" t="s">
        <v>261</v>
      </c>
    </row>
    <row r="122" spans="1:18">
      <c r="A122" s="3" t="s">
        <v>375</v>
      </c>
      <c r="B122" s="3" t="s">
        <v>142</v>
      </c>
      <c r="C122" s="3">
        <v>1881</v>
      </c>
      <c r="D122" s="25">
        <v>1901</v>
      </c>
      <c r="E122" s="30" t="s">
        <v>376</v>
      </c>
      <c r="F122" s="30" t="s">
        <v>377</v>
      </c>
      <c r="H122" s="25" t="s">
        <v>164</v>
      </c>
      <c r="I122" s="28"/>
      <c r="J122" s="25"/>
      <c r="K122"/>
      <c r="L122" s="28"/>
      <c r="M122" s="28"/>
      <c r="N122" s="28"/>
      <c r="P122" s="28"/>
      <c r="Q122" s="28"/>
      <c r="R122" s="28"/>
    </row>
    <row r="123" spans="1:18">
      <c r="A123" s="3" t="s">
        <v>378</v>
      </c>
      <c r="B123" s="3" t="s">
        <v>81</v>
      </c>
      <c r="C123" s="3">
        <v>1880</v>
      </c>
      <c r="D123" s="25">
        <v>1900</v>
      </c>
      <c r="E123" s="30" t="s">
        <v>565</v>
      </c>
      <c r="F123" s="30" t="s">
        <v>268</v>
      </c>
      <c r="H123" s="25">
        <v>2743</v>
      </c>
      <c r="I123" s="28">
        <v>5338</v>
      </c>
      <c r="J123" s="25">
        <v>1914</v>
      </c>
      <c r="K123" t="s">
        <v>566</v>
      </c>
      <c r="L123" s="28">
        <v>5890</v>
      </c>
      <c r="M123" s="28" t="s">
        <v>554</v>
      </c>
      <c r="N123" s="28">
        <v>5956</v>
      </c>
      <c r="O123" s="28" t="s">
        <v>525</v>
      </c>
      <c r="P123" s="28" t="s">
        <v>567</v>
      </c>
      <c r="Q123" s="28">
        <v>6999</v>
      </c>
      <c r="R123" s="28" t="s">
        <v>261</v>
      </c>
    </row>
    <row r="124" spans="1:18">
      <c r="A124" s="3" t="s">
        <v>378</v>
      </c>
      <c r="B124" s="3" t="s">
        <v>379</v>
      </c>
      <c r="C124" s="3">
        <v>1897</v>
      </c>
      <c r="D124" s="25">
        <v>1917</v>
      </c>
      <c r="E124" s="30" t="s">
        <v>9</v>
      </c>
      <c r="F124" s="30" t="s">
        <v>268</v>
      </c>
      <c r="H124" s="25">
        <v>733</v>
      </c>
      <c r="I124" s="28">
        <v>5855</v>
      </c>
      <c r="J124" s="25">
        <v>1916</v>
      </c>
      <c r="K124" t="s">
        <v>648</v>
      </c>
      <c r="L124" s="28"/>
      <c r="M124" s="28"/>
      <c r="N124" s="28">
        <v>6414</v>
      </c>
      <c r="O124" s="28" t="s">
        <v>744</v>
      </c>
      <c r="P124" s="28" t="s">
        <v>649</v>
      </c>
      <c r="Q124" s="28">
        <v>7211</v>
      </c>
      <c r="R124" s="28" t="s">
        <v>747</v>
      </c>
    </row>
    <row r="125" spans="1:18">
      <c r="A125" s="3" t="s">
        <v>380</v>
      </c>
      <c r="B125" s="3" t="s">
        <v>121</v>
      </c>
      <c r="C125" s="3">
        <v>1880</v>
      </c>
      <c r="D125" s="25">
        <v>1900</v>
      </c>
      <c r="E125" s="30" t="s">
        <v>381</v>
      </c>
      <c r="F125" s="30" t="s">
        <v>382</v>
      </c>
      <c r="H125" s="25" t="s">
        <v>164</v>
      </c>
      <c r="I125" s="28"/>
      <c r="J125" s="25"/>
      <c r="K125"/>
      <c r="L125" s="28"/>
      <c r="M125" s="28"/>
      <c r="N125" s="28"/>
      <c r="P125" s="28"/>
      <c r="Q125" s="28"/>
      <c r="R125" s="28"/>
    </row>
    <row r="126" spans="1:18">
      <c r="A126" s="3" t="s">
        <v>383</v>
      </c>
      <c r="B126" s="3" t="s">
        <v>670</v>
      </c>
      <c r="C126" s="3">
        <v>1891</v>
      </c>
      <c r="D126" s="25">
        <v>1911</v>
      </c>
      <c r="E126" s="30" t="s">
        <v>384</v>
      </c>
      <c r="F126" s="30" t="s">
        <v>385</v>
      </c>
      <c r="H126" s="25">
        <v>2034</v>
      </c>
      <c r="I126" s="28">
        <v>4666</v>
      </c>
      <c r="J126" s="25">
        <v>1912</v>
      </c>
      <c r="K126" t="s">
        <v>619</v>
      </c>
      <c r="L126" s="28"/>
      <c r="M126" s="28"/>
      <c r="N126" s="28"/>
      <c r="P126" s="28"/>
      <c r="Q126" s="28">
        <v>7158</v>
      </c>
      <c r="R126" s="28" t="s">
        <v>261</v>
      </c>
    </row>
    <row r="127" spans="1:18">
      <c r="A127" s="3" t="s">
        <v>383</v>
      </c>
      <c r="B127" s="3" t="s">
        <v>669</v>
      </c>
      <c r="C127" s="3">
        <v>1880</v>
      </c>
      <c r="D127" s="25">
        <v>1900</v>
      </c>
      <c r="E127" s="30" t="s">
        <v>387</v>
      </c>
      <c r="F127" s="30" t="s">
        <v>386</v>
      </c>
      <c r="G127" s="30" t="s">
        <v>78</v>
      </c>
      <c r="H127" s="25">
        <v>2070</v>
      </c>
      <c r="I127" s="28">
        <v>5347</v>
      </c>
      <c r="J127" s="25">
        <v>1914</v>
      </c>
      <c r="K127" t="s">
        <v>513</v>
      </c>
      <c r="L127" s="28">
        <v>6109</v>
      </c>
      <c r="M127" s="28" t="s">
        <v>563</v>
      </c>
      <c r="N127" s="28">
        <v>6122</v>
      </c>
      <c r="O127" s="28" t="s">
        <v>152</v>
      </c>
      <c r="P127" s="28" t="s">
        <v>564</v>
      </c>
      <c r="Q127" s="28">
        <v>6519</v>
      </c>
      <c r="R127" s="28" t="s">
        <v>271</v>
      </c>
    </row>
    <row r="128" spans="1:18">
      <c r="A128" s="3" t="s">
        <v>388</v>
      </c>
      <c r="B128" s="3" t="s">
        <v>147</v>
      </c>
      <c r="C128" s="3">
        <v>1880</v>
      </c>
      <c r="D128" s="25">
        <v>1900</v>
      </c>
      <c r="E128" s="30" t="s">
        <v>321</v>
      </c>
      <c r="F128" s="30" t="s">
        <v>311</v>
      </c>
      <c r="H128" s="25" t="s">
        <v>164</v>
      </c>
      <c r="I128" s="28"/>
      <c r="J128" s="25"/>
      <c r="K128"/>
      <c r="L128" s="28"/>
      <c r="M128" s="28"/>
      <c r="N128" s="28"/>
      <c r="P128" s="28"/>
      <c r="Q128" s="28"/>
      <c r="R128" s="28"/>
    </row>
    <row r="129" spans="1:18">
      <c r="A129" s="3" t="s">
        <v>388</v>
      </c>
      <c r="B129" s="3" t="s">
        <v>147</v>
      </c>
      <c r="C129" s="3">
        <v>1899</v>
      </c>
      <c r="D129" s="25">
        <v>1919</v>
      </c>
      <c r="E129" s="30" t="s">
        <v>9</v>
      </c>
      <c r="F129" s="30" t="s">
        <v>268</v>
      </c>
      <c r="H129" s="25" t="s">
        <v>164</v>
      </c>
      <c r="I129" s="28"/>
      <c r="J129" s="25"/>
      <c r="K129"/>
      <c r="L129" s="28"/>
      <c r="M129" s="28"/>
      <c r="N129" s="28"/>
      <c r="P129" s="28"/>
      <c r="Q129" s="28"/>
      <c r="R129" s="28"/>
    </row>
    <row r="130" spans="1:18">
      <c r="A130" s="3" t="s">
        <v>389</v>
      </c>
      <c r="B130" s="3" t="s">
        <v>560</v>
      </c>
      <c r="C130" s="3">
        <v>1880</v>
      </c>
      <c r="D130" s="25">
        <v>1900</v>
      </c>
      <c r="E130" s="30" t="s">
        <v>390</v>
      </c>
      <c r="F130" s="30" t="s">
        <v>268</v>
      </c>
      <c r="H130" s="25">
        <v>2041</v>
      </c>
      <c r="I130" s="28">
        <v>5338</v>
      </c>
      <c r="J130" s="25">
        <v>1914</v>
      </c>
      <c r="K130" t="s">
        <v>561</v>
      </c>
      <c r="L130" s="28"/>
      <c r="M130" s="28"/>
      <c r="N130" s="28">
        <v>5719</v>
      </c>
      <c r="O130" s="28" t="s">
        <v>525</v>
      </c>
      <c r="P130" s="28" t="s">
        <v>562</v>
      </c>
      <c r="Q130" s="28">
        <v>7027</v>
      </c>
      <c r="R130" s="28" t="s">
        <v>261</v>
      </c>
    </row>
    <row r="131" spans="1:18">
      <c r="A131" s="3" t="s">
        <v>391</v>
      </c>
      <c r="B131" s="3" t="s">
        <v>135</v>
      </c>
      <c r="C131" s="3">
        <v>1876</v>
      </c>
      <c r="D131" s="25">
        <v>1896</v>
      </c>
      <c r="E131" s="30" t="s">
        <v>392</v>
      </c>
      <c r="F131" s="30" t="s">
        <v>393</v>
      </c>
      <c r="H131" s="25" t="s">
        <v>164</v>
      </c>
      <c r="I131" s="28"/>
      <c r="J131" s="25"/>
      <c r="K131"/>
      <c r="L131" s="28"/>
      <c r="M131" s="28"/>
      <c r="N131" s="28"/>
      <c r="P131" s="28"/>
      <c r="Q131" s="28"/>
      <c r="R131" s="28"/>
    </row>
    <row r="132" spans="1:18">
      <c r="A132" s="3" t="s">
        <v>394</v>
      </c>
      <c r="B132" s="3" t="s">
        <v>114</v>
      </c>
      <c r="C132" s="3">
        <v>1898</v>
      </c>
      <c r="D132" s="25">
        <v>1918</v>
      </c>
      <c r="E132" s="30" t="s">
        <v>9</v>
      </c>
      <c r="F132" s="30" t="s">
        <v>268</v>
      </c>
      <c r="H132" s="25" t="s">
        <v>164</v>
      </c>
      <c r="I132" s="28"/>
      <c r="J132" s="25"/>
      <c r="K132"/>
      <c r="L132" s="28"/>
      <c r="M132" s="28"/>
      <c r="N132" s="28"/>
      <c r="P132" s="28"/>
      <c r="Q132" s="28"/>
      <c r="R132" s="28"/>
    </row>
    <row r="133" spans="1:18">
      <c r="A133" s="3" t="s">
        <v>395</v>
      </c>
      <c r="B133" s="3" t="s">
        <v>94</v>
      </c>
      <c r="C133" s="3">
        <v>1887</v>
      </c>
      <c r="D133" s="25">
        <v>1907</v>
      </c>
      <c r="E133" s="30" t="s">
        <v>396</v>
      </c>
      <c r="F133" s="30" t="s">
        <v>311</v>
      </c>
      <c r="H133" s="25" t="s">
        <v>164</v>
      </c>
      <c r="I133" s="28"/>
      <c r="J133" s="25"/>
      <c r="K133"/>
      <c r="L133" s="28"/>
      <c r="M133" s="28"/>
      <c r="N133" s="28"/>
      <c r="P133" s="28"/>
      <c r="Q133" s="28"/>
      <c r="R133" s="28"/>
    </row>
    <row r="134" spans="1:18">
      <c r="A134" s="3" t="s">
        <v>397</v>
      </c>
      <c r="B134" s="3" t="s">
        <v>398</v>
      </c>
      <c r="C134" s="3">
        <v>1882</v>
      </c>
      <c r="D134" s="25">
        <v>1902</v>
      </c>
      <c r="E134" s="30" t="s">
        <v>9</v>
      </c>
      <c r="F134" s="30" t="s">
        <v>268</v>
      </c>
      <c r="H134" s="25" t="s">
        <v>164</v>
      </c>
      <c r="I134" s="28"/>
      <c r="J134" s="25"/>
      <c r="K134"/>
      <c r="L134" s="28"/>
      <c r="M134" s="28"/>
      <c r="N134" s="28"/>
      <c r="P134" s="28"/>
      <c r="Q134" s="28"/>
      <c r="R134" s="28"/>
    </row>
    <row r="135" spans="1:18">
      <c r="A135" s="3" t="s">
        <v>399</v>
      </c>
      <c r="B135" s="3" t="s">
        <v>400</v>
      </c>
      <c r="C135" s="3">
        <v>1873</v>
      </c>
      <c r="D135" s="25">
        <v>1893</v>
      </c>
      <c r="E135" s="30" t="s">
        <v>401</v>
      </c>
      <c r="F135" s="30" t="s">
        <v>313</v>
      </c>
      <c r="H135" s="25">
        <v>3678</v>
      </c>
      <c r="I135" s="28">
        <v>5327</v>
      </c>
      <c r="J135" s="25">
        <v>1914</v>
      </c>
      <c r="K135" t="s">
        <v>526</v>
      </c>
      <c r="L135" s="28">
        <v>5558</v>
      </c>
      <c r="M135" s="28" t="s">
        <v>527</v>
      </c>
      <c r="N135" s="28"/>
      <c r="P135" s="28"/>
      <c r="Q135" s="27">
        <v>6941</v>
      </c>
      <c r="R135" s="27" t="s">
        <v>261</v>
      </c>
    </row>
    <row r="136" spans="1:18">
      <c r="A136" s="3" t="s">
        <v>402</v>
      </c>
      <c r="B136" s="3" t="s">
        <v>103</v>
      </c>
      <c r="C136" s="3">
        <v>1878</v>
      </c>
      <c r="D136" s="25">
        <v>1898</v>
      </c>
      <c r="E136" s="30" t="s">
        <v>403</v>
      </c>
      <c r="F136" s="30" t="s">
        <v>294</v>
      </c>
      <c r="H136" s="25">
        <v>1288</v>
      </c>
      <c r="I136" s="27">
        <v>5330</v>
      </c>
      <c r="J136" s="25">
        <v>1914</v>
      </c>
      <c r="K136" t="s">
        <v>544</v>
      </c>
      <c r="L136" s="28">
        <v>5777</v>
      </c>
      <c r="M136" s="28" t="s">
        <v>549</v>
      </c>
      <c r="N136" s="28"/>
      <c r="P136" s="28"/>
      <c r="Q136" s="28">
        <v>6924</v>
      </c>
      <c r="R136" s="28" t="s">
        <v>261</v>
      </c>
    </row>
    <row r="137" spans="1:18">
      <c r="A137" s="3" t="s">
        <v>404</v>
      </c>
      <c r="B137" s="3" t="s">
        <v>101</v>
      </c>
      <c r="C137" s="3">
        <v>1885</v>
      </c>
      <c r="D137" s="25">
        <v>1905</v>
      </c>
      <c r="E137" s="30" t="s">
        <v>390</v>
      </c>
      <c r="F137" s="30" t="s">
        <v>268</v>
      </c>
      <c r="H137" s="25">
        <v>1762</v>
      </c>
      <c r="I137" s="27">
        <v>5653</v>
      </c>
      <c r="J137" s="25">
        <v>1915</v>
      </c>
      <c r="K137" t="s">
        <v>602</v>
      </c>
      <c r="L137" s="28"/>
      <c r="M137" s="28"/>
      <c r="N137" s="28"/>
      <c r="P137" s="28"/>
      <c r="Q137" s="28">
        <v>7009</v>
      </c>
      <c r="R137" s="28" t="s">
        <v>261</v>
      </c>
    </row>
    <row r="138" spans="1:18">
      <c r="A138" s="3" t="s">
        <v>405</v>
      </c>
      <c r="B138" s="3" t="s">
        <v>406</v>
      </c>
      <c r="C138" s="3">
        <v>1885</v>
      </c>
      <c r="D138" s="25">
        <v>1905</v>
      </c>
      <c r="E138" s="30" t="s">
        <v>407</v>
      </c>
      <c r="F138" s="30" t="s">
        <v>342</v>
      </c>
      <c r="H138" s="25">
        <v>1768</v>
      </c>
      <c r="I138" s="28">
        <v>5335</v>
      </c>
      <c r="J138" s="25">
        <v>1914</v>
      </c>
      <c r="K138" t="s">
        <v>605</v>
      </c>
      <c r="L138" s="28"/>
      <c r="M138" s="28"/>
      <c r="N138" s="28">
        <v>6367</v>
      </c>
      <c r="O138" s="28" t="s">
        <v>92</v>
      </c>
      <c r="P138" s="28" t="s">
        <v>606</v>
      </c>
      <c r="Q138" s="28">
        <v>7032</v>
      </c>
      <c r="R138" s="28" t="s">
        <v>261</v>
      </c>
    </row>
    <row r="139" spans="1:18">
      <c r="A139" s="3" t="s">
        <v>405</v>
      </c>
      <c r="B139" s="3" t="s">
        <v>408</v>
      </c>
      <c r="C139" s="3">
        <v>1895</v>
      </c>
      <c r="D139" s="25">
        <v>1915</v>
      </c>
      <c r="E139" s="30" t="s">
        <v>409</v>
      </c>
      <c r="F139" s="30" t="s">
        <v>268</v>
      </c>
      <c r="H139" s="25">
        <v>3870</v>
      </c>
      <c r="I139" s="28">
        <v>5467</v>
      </c>
      <c r="J139" s="25">
        <v>1914</v>
      </c>
      <c r="K139" t="s">
        <v>637</v>
      </c>
      <c r="L139" s="28"/>
      <c r="M139" s="28"/>
      <c r="N139" s="28">
        <v>5769</v>
      </c>
      <c r="O139" s="28" t="s">
        <v>744</v>
      </c>
      <c r="P139" s="28" t="s">
        <v>636</v>
      </c>
      <c r="Q139" s="28">
        <v>7210</v>
      </c>
      <c r="R139" s="28" t="s">
        <v>747</v>
      </c>
    </row>
    <row r="140" spans="1:18">
      <c r="A140" s="3" t="s">
        <v>410</v>
      </c>
      <c r="B140" s="3" t="s">
        <v>510</v>
      </c>
      <c r="C140" s="3">
        <v>1869</v>
      </c>
      <c r="D140" s="25">
        <v>1889</v>
      </c>
      <c r="E140" s="30" t="s">
        <v>411</v>
      </c>
      <c r="F140" s="30" t="s">
        <v>268</v>
      </c>
      <c r="H140" s="25">
        <v>2077</v>
      </c>
      <c r="I140" s="27">
        <v>5460</v>
      </c>
      <c r="J140" s="25">
        <v>1914</v>
      </c>
      <c r="K140" t="s">
        <v>507</v>
      </c>
      <c r="L140" s="27">
        <v>6183</v>
      </c>
      <c r="M140" s="27" t="s">
        <v>511</v>
      </c>
      <c r="N140" s="27">
        <v>43056</v>
      </c>
      <c r="O140" s="28" t="s">
        <v>505</v>
      </c>
      <c r="P140" s="27" t="s">
        <v>9</v>
      </c>
      <c r="Q140" s="27">
        <v>6894</v>
      </c>
      <c r="R140" s="27" t="s">
        <v>261</v>
      </c>
    </row>
    <row r="141" spans="1:18">
      <c r="A141" s="3" t="s">
        <v>410</v>
      </c>
      <c r="B141" s="3" t="s">
        <v>111</v>
      </c>
      <c r="C141" s="3">
        <v>1898</v>
      </c>
      <c r="D141" s="25">
        <v>1918</v>
      </c>
      <c r="E141" s="30" t="s">
        <v>411</v>
      </c>
      <c r="F141" s="30" t="s">
        <v>268</v>
      </c>
      <c r="H141" s="25">
        <v>1628</v>
      </c>
      <c r="I141" s="28">
        <v>6331</v>
      </c>
      <c r="J141" s="25">
        <v>1917</v>
      </c>
      <c r="K141" t="s">
        <v>605</v>
      </c>
      <c r="L141" s="28"/>
      <c r="M141" s="28"/>
      <c r="N141" s="28"/>
      <c r="P141" s="28"/>
      <c r="Q141" s="28">
        <v>7469</v>
      </c>
      <c r="R141" s="28" t="s">
        <v>261</v>
      </c>
    </row>
    <row r="142" spans="1:18">
      <c r="A142" s="3" t="s">
        <v>412</v>
      </c>
      <c r="B142" s="3" t="s">
        <v>126</v>
      </c>
      <c r="C142" s="3">
        <v>1881</v>
      </c>
      <c r="D142" s="25">
        <v>1901</v>
      </c>
      <c r="E142" s="30" t="s">
        <v>413</v>
      </c>
      <c r="F142" s="30" t="s">
        <v>342</v>
      </c>
      <c r="G142" s="30" t="s">
        <v>78</v>
      </c>
      <c r="H142" s="25" t="s">
        <v>696</v>
      </c>
      <c r="I142" s="25">
        <v>1914</v>
      </c>
      <c r="J142" s="25">
        <v>1914</v>
      </c>
      <c r="K142"/>
      <c r="L142" s="28"/>
      <c r="M142" s="28"/>
      <c r="N142" s="28">
        <v>5626</v>
      </c>
      <c r="O142" s="28" t="s">
        <v>697</v>
      </c>
      <c r="P142" s="28" t="s">
        <v>698</v>
      </c>
      <c r="Q142" s="28"/>
      <c r="R142" s="28" t="s">
        <v>271</v>
      </c>
    </row>
    <row r="143" spans="1:18">
      <c r="A143" s="3" t="s">
        <v>414</v>
      </c>
      <c r="B143" s="3" t="s">
        <v>415</v>
      </c>
      <c r="C143" s="3">
        <v>1877</v>
      </c>
      <c r="D143" s="25">
        <v>1897</v>
      </c>
      <c r="E143" s="30" t="s">
        <v>353</v>
      </c>
      <c r="F143" s="30" t="s">
        <v>294</v>
      </c>
      <c r="H143" s="25" t="s">
        <v>164</v>
      </c>
      <c r="I143" s="28"/>
      <c r="J143" s="25"/>
      <c r="K143"/>
      <c r="L143" s="28"/>
      <c r="M143" s="28"/>
      <c r="N143" s="28"/>
      <c r="P143" s="28"/>
      <c r="Q143" s="28"/>
      <c r="R143" s="28"/>
    </row>
    <row r="144" spans="1:18">
      <c r="A144" s="3" t="s">
        <v>416</v>
      </c>
      <c r="B144" s="3" t="s">
        <v>190</v>
      </c>
      <c r="C144" s="3">
        <v>1882</v>
      </c>
      <c r="D144" s="25">
        <v>1902</v>
      </c>
      <c r="E144" s="30" t="s">
        <v>417</v>
      </c>
      <c r="F144" s="30" t="s">
        <v>268</v>
      </c>
      <c r="H144" s="25">
        <v>1751</v>
      </c>
      <c r="I144" s="28">
        <v>5338</v>
      </c>
      <c r="J144" s="25">
        <v>1914</v>
      </c>
      <c r="K144" t="s">
        <v>175</v>
      </c>
      <c r="L144" s="28"/>
      <c r="M144" s="28">
        <v>6055</v>
      </c>
      <c r="N144" s="28" t="s">
        <v>594</v>
      </c>
      <c r="P144" s="28"/>
      <c r="Q144" s="28">
        <v>6966</v>
      </c>
      <c r="R144" s="28" t="s">
        <v>261</v>
      </c>
    </row>
    <row r="145" spans="1:18">
      <c r="A145" s="3" t="s">
        <v>418</v>
      </c>
      <c r="B145" s="3" t="s">
        <v>142</v>
      </c>
      <c r="C145" s="3">
        <v>1895</v>
      </c>
      <c r="D145" s="25">
        <v>1915</v>
      </c>
      <c r="E145" s="30" t="s">
        <v>419</v>
      </c>
      <c r="F145" s="30" t="s">
        <v>315</v>
      </c>
      <c r="H145" s="25">
        <v>3877</v>
      </c>
      <c r="I145" s="28">
        <v>5467</v>
      </c>
      <c r="J145" s="25">
        <v>1914</v>
      </c>
      <c r="K145" t="s">
        <v>165</v>
      </c>
      <c r="L145" s="28"/>
      <c r="M145" s="28"/>
      <c r="N145" s="28">
        <v>6036</v>
      </c>
      <c r="O145" s="28" t="s">
        <v>745</v>
      </c>
      <c r="P145" s="28" t="s">
        <v>638</v>
      </c>
      <c r="Q145" s="28">
        <v>7222</v>
      </c>
      <c r="R145" s="28" t="s">
        <v>747</v>
      </c>
    </row>
    <row r="146" spans="1:18">
      <c r="A146" s="3" t="s">
        <v>420</v>
      </c>
      <c r="B146" s="3" t="s">
        <v>421</v>
      </c>
      <c r="C146" s="3">
        <v>1884</v>
      </c>
      <c r="D146" s="25">
        <v>1904</v>
      </c>
      <c r="E146" s="30" t="s">
        <v>422</v>
      </c>
      <c r="F146" s="30" t="s">
        <v>423</v>
      </c>
      <c r="H146" s="25">
        <v>1509</v>
      </c>
      <c r="I146" s="28">
        <v>5329</v>
      </c>
      <c r="J146" s="25">
        <v>1914</v>
      </c>
      <c r="K146" t="s">
        <v>599</v>
      </c>
      <c r="L146" s="28"/>
      <c r="M146" s="28"/>
      <c r="N146" s="28"/>
      <c r="P146" s="28"/>
      <c r="Q146" s="27">
        <v>7008</v>
      </c>
      <c r="R146" s="27" t="s">
        <v>261</v>
      </c>
    </row>
    <row r="147" spans="1:18">
      <c r="A147" s="3" t="s">
        <v>424</v>
      </c>
      <c r="B147" s="3" t="s">
        <v>588</v>
      </c>
      <c r="C147" s="3">
        <v>1882</v>
      </c>
      <c r="D147" s="25">
        <v>1902</v>
      </c>
      <c r="E147" s="30" t="s">
        <v>425</v>
      </c>
      <c r="F147" s="30" t="s">
        <v>307</v>
      </c>
      <c r="H147" s="27" t="s">
        <v>164</v>
      </c>
      <c r="J147" s="25"/>
      <c r="K147"/>
      <c r="L147" s="28"/>
      <c r="M147" s="28"/>
      <c r="N147" s="28"/>
      <c r="P147" s="28"/>
      <c r="Q147" s="28"/>
      <c r="R147" s="28"/>
    </row>
    <row r="148" spans="1:18">
      <c r="A148" s="3" t="s">
        <v>426</v>
      </c>
      <c r="B148" s="3" t="s">
        <v>205</v>
      </c>
      <c r="C148" s="3">
        <v>1885</v>
      </c>
      <c r="D148" s="25">
        <v>1905</v>
      </c>
      <c r="E148" s="30" t="s">
        <v>335</v>
      </c>
      <c r="F148" s="30" t="s">
        <v>268</v>
      </c>
      <c r="G148" s="30" t="s">
        <v>666</v>
      </c>
      <c r="H148" s="25">
        <v>1730</v>
      </c>
      <c r="I148" s="28">
        <v>5331</v>
      </c>
      <c r="J148" s="25">
        <v>1914</v>
      </c>
      <c r="K148" t="s">
        <v>600</v>
      </c>
      <c r="L148" s="28"/>
      <c r="M148" s="28"/>
      <c r="N148" s="28">
        <v>5594</v>
      </c>
      <c r="O148" s="28" t="s">
        <v>152</v>
      </c>
      <c r="P148" s="28" t="s">
        <v>601</v>
      </c>
      <c r="Q148" s="28">
        <v>5594</v>
      </c>
      <c r="R148" s="28" t="s">
        <v>271</v>
      </c>
    </row>
    <row r="149" spans="1:18">
      <c r="A149" s="3" t="s">
        <v>426</v>
      </c>
      <c r="B149" s="3" t="s">
        <v>427</v>
      </c>
      <c r="C149" s="3">
        <v>1896</v>
      </c>
      <c r="D149" s="25">
        <v>1916</v>
      </c>
      <c r="E149" s="30" t="s">
        <v>335</v>
      </c>
      <c r="F149" s="30" t="s">
        <v>268</v>
      </c>
      <c r="H149" s="25">
        <v>405</v>
      </c>
      <c r="I149" s="28">
        <v>6068</v>
      </c>
      <c r="J149" s="25">
        <v>1916</v>
      </c>
      <c r="K149" t="s">
        <v>643</v>
      </c>
      <c r="L149" s="28"/>
      <c r="M149" s="28"/>
      <c r="N149" s="28"/>
      <c r="P149" s="28"/>
      <c r="Q149" s="28">
        <v>7192</v>
      </c>
      <c r="R149" s="28" t="s">
        <v>261</v>
      </c>
    </row>
    <row r="150" spans="1:18">
      <c r="A150" s="3" t="s">
        <v>428</v>
      </c>
      <c r="B150" s="3" t="s">
        <v>357</v>
      </c>
      <c r="C150" s="3">
        <v>1898</v>
      </c>
      <c r="D150" s="25">
        <v>1918</v>
      </c>
      <c r="E150" s="30" t="s">
        <v>429</v>
      </c>
      <c r="F150" s="30" t="s">
        <v>315</v>
      </c>
      <c r="H150" s="25">
        <v>3062</v>
      </c>
      <c r="I150" s="28">
        <v>6183</v>
      </c>
      <c r="J150" s="25">
        <v>1916</v>
      </c>
      <c r="K150" t="s">
        <v>654</v>
      </c>
      <c r="L150" s="28"/>
      <c r="M150" s="28"/>
      <c r="N150" s="28"/>
      <c r="P150" s="28"/>
      <c r="Q150" s="28">
        <v>7006</v>
      </c>
      <c r="R150" s="28" t="s">
        <v>652</v>
      </c>
    </row>
    <row r="151" spans="1:18">
      <c r="A151" s="3" t="s">
        <v>430</v>
      </c>
      <c r="B151" s="3" t="s">
        <v>431</v>
      </c>
      <c r="C151" s="3">
        <v>1873</v>
      </c>
      <c r="D151" s="25">
        <v>1893</v>
      </c>
      <c r="E151" s="30" t="s">
        <v>432</v>
      </c>
      <c r="F151" s="30" t="s">
        <v>268</v>
      </c>
      <c r="H151" s="25" t="s">
        <v>164</v>
      </c>
      <c r="I151" s="28"/>
      <c r="J151" s="25"/>
      <c r="K151"/>
      <c r="L151" s="28"/>
      <c r="M151" s="28"/>
      <c r="N151" s="28"/>
      <c r="P151" s="28"/>
      <c r="Q151" s="28"/>
      <c r="R151" s="28"/>
    </row>
    <row r="152" spans="1:18">
      <c r="A152" s="3" t="s">
        <v>433</v>
      </c>
      <c r="B152" s="3" t="s">
        <v>427</v>
      </c>
      <c r="C152" s="3">
        <v>1885</v>
      </c>
      <c r="D152" s="25">
        <v>1905</v>
      </c>
      <c r="E152" s="30" t="s">
        <v>434</v>
      </c>
      <c r="F152" s="30" t="s">
        <v>311</v>
      </c>
      <c r="H152" s="25" t="s">
        <v>164</v>
      </c>
      <c r="I152" s="28"/>
      <c r="J152" s="25"/>
      <c r="K152"/>
      <c r="L152" s="28"/>
      <c r="M152" s="28"/>
      <c r="N152" s="28"/>
      <c r="P152" s="28"/>
      <c r="Q152" s="28"/>
      <c r="R152" s="28"/>
    </row>
    <row r="153" spans="1:18">
      <c r="A153" s="3" t="s">
        <v>433</v>
      </c>
      <c r="B153" s="3" t="s">
        <v>108</v>
      </c>
      <c r="C153" s="3">
        <v>1887</v>
      </c>
      <c r="D153" s="25">
        <v>1907</v>
      </c>
      <c r="E153" s="30" t="s">
        <v>435</v>
      </c>
      <c r="F153" s="30" t="s">
        <v>311</v>
      </c>
      <c r="H153" s="25">
        <v>1760</v>
      </c>
      <c r="I153" s="28">
        <v>5331</v>
      </c>
      <c r="J153" s="25">
        <v>1914</v>
      </c>
      <c r="K153" t="s">
        <v>600</v>
      </c>
      <c r="L153" s="28"/>
      <c r="M153" s="28"/>
      <c r="N153" s="28">
        <v>6173</v>
      </c>
      <c r="O153" s="28" t="s">
        <v>744</v>
      </c>
      <c r="P153" s="28"/>
      <c r="Q153" s="28">
        <v>7009</v>
      </c>
      <c r="R153" s="28" t="s">
        <v>747</v>
      </c>
    </row>
    <row r="154" spans="1:18">
      <c r="A154" s="3" t="s">
        <v>433</v>
      </c>
      <c r="B154" s="3" t="s">
        <v>436</v>
      </c>
      <c r="C154" s="3">
        <v>1890</v>
      </c>
      <c r="D154" s="25">
        <v>1910</v>
      </c>
      <c r="E154" s="30" t="s">
        <v>437</v>
      </c>
      <c r="F154" s="30" t="s">
        <v>311</v>
      </c>
      <c r="H154" s="25" t="s">
        <v>164</v>
      </c>
      <c r="I154" s="28"/>
      <c r="J154" s="25"/>
      <c r="K154"/>
      <c r="L154" s="28"/>
      <c r="M154" s="28"/>
      <c r="N154" s="28"/>
      <c r="P154" s="28"/>
      <c r="Q154" s="28"/>
      <c r="R154" s="28"/>
    </row>
    <row r="155" spans="1:18">
      <c r="A155" s="3" t="s">
        <v>438</v>
      </c>
      <c r="B155" s="3" t="s">
        <v>121</v>
      </c>
      <c r="C155" s="3">
        <v>1884</v>
      </c>
      <c r="D155" s="25">
        <v>1904</v>
      </c>
      <c r="E155" s="30" t="s">
        <v>439</v>
      </c>
      <c r="F155" s="30" t="s">
        <v>440</v>
      </c>
      <c r="H155" s="25" t="s">
        <v>164</v>
      </c>
      <c r="I155" s="28"/>
      <c r="J155" s="25"/>
      <c r="K155"/>
      <c r="L155" s="28"/>
      <c r="M155" s="28"/>
      <c r="N155" s="28"/>
      <c r="P155" s="28"/>
      <c r="Q155" s="28"/>
      <c r="R155" s="28"/>
    </row>
    <row r="156" spans="1:18">
      <c r="A156" s="3" t="s">
        <v>85</v>
      </c>
      <c r="B156" s="3" t="s">
        <v>441</v>
      </c>
      <c r="C156" s="3">
        <v>1896</v>
      </c>
      <c r="D156" s="25">
        <v>1916</v>
      </c>
      <c r="E156" s="30" t="s">
        <v>295</v>
      </c>
      <c r="F156" s="30" t="s">
        <v>294</v>
      </c>
      <c r="H156" s="25" t="s">
        <v>164</v>
      </c>
      <c r="J156" s="25"/>
      <c r="L156" s="28"/>
      <c r="M156" s="28"/>
      <c r="N156" s="28"/>
      <c r="P156" s="28"/>
    </row>
    <row r="157" spans="1:18">
      <c r="A157" s="3" t="s">
        <v>418</v>
      </c>
      <c r="B157" s="3" t="s">
        <v>190</v>
      </c>
      <c r="C157" s="3">
        <v>1885</v>
      </c>
      <c r="D157" s="25">
        <v>1905</v>
      </c>
      <c r="E157" s="30" t="s">
        <v>320</v>
      </c>
      <c r="F157" s="30" t="s">
        <v>294</v>
      </c>
      <c r="H157" s="25" t="s">
        <v>164</v>
      </c>
      <c r="I157" s="28"/>
      <c r="J157" s="25"/>
      <c r="K157"/>
      <c r="L157" s="28"/>
      <c r="M157" s="28"/>
      <c r="N157" s="28"/>
      <c r="P157" s="28"/>
      <c r="Q157" s="28"/>
      <c r="R157" s="28"/>
    </row>
    <row r="158" spans="1:18" s="35" customFormat="1">
      <c r="A158" s="1" t="s">
        <v>418</v>
      </c>
      <c r="B158" s="1" t="s">
        <v>190</v>
      </c>
      <c r="C158" s="1">
        <v>1889</v>
      </c>
      <c r="D158" s="32">
        <v>1909</v>
      </c>
      <c r="E158" s="33" t="s">
        <v>442</v>
      </c>
      <c r="F158" s="33" t="s">
        <v>294</v>
      </c>
      <c r="G158" s="33"/>
      <c r="H158" s="32" t="s">
        <v>164</v>
      </c>
      <c r="I158" s="34"/>
      <c r="J158" s="25"/>
      <c r="L158" s="34"/>
      <c r="M158" s="34"/>
      <c r="N158" s="34"/>
      <c r="O158" s="34"/>
      <c r="P158" s="34"/>
      <c r="Q158" s="34"/>
      <c r="R158" s="34"/>
    </row>
    <row r="159" spans="1:18" s="35" customFormat="1">
      <c r="A159" s="1" t="s">
        <v>443</v>
      </c>
      <c r="B159" s="1" t="s">
        <v>94</v>
      </c>
      <c r="C159" s="1">
        <v>1874</v>
      </c>
      <c r="D159" s="32">
        <v>1894</v>
      </c>
      <c r="E159" s="33" t="s">
        <v>444</v>
      </c>
      <c r="F159" s="33" t="s">
        <v>268</v>
      </c>
      <c r="G159" s="33"/>
      <c r="H159" s="32">
        <v>1033</v>
      </c>
      <c r="I159" s="34">
        <v>5602</v>
      </c>
      <c r="J159" s="25">
        <v>1915</v>
      </c>
      <c r="K159" s="35" t="s">
        <v>528</v>
      </c>
      <c r="L159" s="34"/>
      <c r="M159" s="34" t="s">
        <v>529</v>
      </c>
      <c r="N159" s="34">
        <v>6363</v>
      </c>
      <c r="O159" s="34" t="s">
        <v>505</v>
      </c>
      <c r="P159" s="34" t="s">
        <v>9</v>
      </c>
      <c r="Q159" s="34">
        <v>6995</v>
      </c>
      <c r="R159" s="34" t="s">
        <v>261</v>
      </c>
    </row>
    <row r="160" spans="1:18">
      <c r="A160" s="3" t="s">
        <v>445</v>
      </c>
      <c r="B160" s="3" t="s">
        <v>446</v>
      </c>
      <c r="C160" s="3">
        <v>1883</v>
      </c>
      <c r="D160" s="25">
        <v>1903</v>
      </c>
      <c r="E160" s="30" t="s">
        <v>447</v>
      </c>
      <c r="F160" s="30" t="s">
        <v>268</v>
      </c>
      <c r="H160" s="25">
        <v>1713</v>
      </c>
      <c r="I160" s="28">
        <v>6346</v>
      </c>
      <c r="J160" s="25">
        <v>1917</v>
      </c>
      <c r="K160" t="s">
        <v>597</v>
      </c>
      <c r="L160" s="28">
        <v>6346</v>
      </c>
      <c r="M160" s="28" t="s">
        <v>154</v>
      </c>
      <c r="N160" s="28"/>
      <c r="Q160" s="28">
        <v>7012</v>
      </c>
      <c r="R160" s="28" t="s">
        <v>261</v>
      </c>
    </row>
    <row r="161" spans="1:18">
      <c r="A161" s="3" t="s">
        <v>448</v>
      </c>
      <c r="B161" s="3" t="s">
        <v>121</v>
      </c>
      <c r="C161" s="3">
        <v>1875</v>
      </c>
      <c r="D161" s="25">
        <v>1895</v>
      </c>
      <c r="E161" s="30" t="s">
        <v>449</v>
      </c>
      <c r="F161" s="30" t="s">
        <v>307</v>
      </c>
      <c r="H161" s="25">
        <v>1394</v>
      </c>
      <c r="I161" s="28">
        <v>5332</v>
      </c>
      <c r="J161" s="25">
        <v>1914</v>
      </c>
      <c r="K161" t="s">
        <v>538</v>
      </c>
      <c r="L161" s="28"/>
      <c r="M161" s="28"/>
      <c r="N161" s="28">
        <v>6289</v>
      </c>
      <c r="O161" s="28" t="s">
        <v>539</v>
      </c>
      <c r="P161" s="28" t="s">
        <v>540</v>
      </c>
      <c r="Q161" s="28">
        <v>9081</v>
      </c>
      <c r="R161" s="28" t="s">
        <v>261</v>
      </c>
    </row>
    <row r="162" spans="1:18">
      <c r="A162" s="3" t="s">
        <v>450</v>
      </c>
      <c r="B162" s="3" t="s">
        <v>126</v>
      </c>
      <c r="C162" s="3">
        <v>1869</v>
      </c>
      <c r="D162" s="25">
        <v>1889</v>
      </c>
      <c r="E162" s="30" t="s">
        <v>451</v>
      </c>
      <c r="F162" s="30" t="s">
        <v>452</v>
      </c>
      <c r="H162" s="25" t="s">
        <v>164</v>
      </c>
      <c r="J162" s="25"/>
      <c r="K162"/>
    </row>
    <row r="163" spans="1:18">
      <c r="A163" s="3" t="s">
        <v>426</v>
      </c>
      <c r="B163" s="3" t="s">
        <v>453</v>
      </c>
      <c r="C163" s="3">
        <v>1886</v>
      </c>
      <c r="D163" s="25">
        <v>1906</v>
      </c>
      <c r="E163" s="30" t="s">
        <v>335</v>
      </c>
      <c r="F163" s="30" t="s">
        <v>268</v>
      </c>
      <c r="H163" s="25" t="s">
        <v>164</v>
      </c>
      <c r="I163" s="28"/>
      <c r="J163" s="25"/>
      <c r="K163"/>
      <c r="L163" s="28"/>
      <c r="M163" s="28"/>
      <c r="N163" s="28"/>
      <c r="P163" s="28"/>
      <c r="Q163" s="28"/>
      <c r="R163" s="28"/>
    </row>
    <row r="164" spans="1:18">
      <c r="A164" s="3" t="s">
        <v>454</v>
      </c>
      <c r="B164" s="3" t="s">
        <v>455</v>
      </c>
      <c r="C164" s="3">
        <v>1890</v>
      </c>
      <c r="D164" s="25">
        <v>1910</v>
      </c>
      <c r="E164" s="30" t="s">
        <v>9</v>
      </c>
      <c r="F164" s="30" t="s">
        <v>268</v>
      </c>
      <c r="H164" s="25">
        <v>1811</v>
      </c>
      <c r="I164" s="28">
        <v>4300</v>
      </c>
      <c r="J164" s="25">
        <v>1911</v>
      </c>
      <c r="K164" t="s">
        <v>612</v>
      </c>
      <c r="L164" s="28"/>
      <c r="M164" s="28"/>
      <c r="N164" s="28"/>
      <c r="P164" s="28"/>
      <c r="Q164" s="28">
        <v>7074</v>
      </c>
      <c r="R164" s="28" t="s">
        <v>652</v>
      </c>
    </row>
    <row r="165" spans="1:18">
      <c r="A165" s="3" t="s">
        <v>454</v>
      </c>
      <c r="B165" s="3" t="s">
        <v>456</v>
      </c>
      <c r="C165" s="3">
        <v>1892</v>
      </c>
      <c r="D165" s="25">
        <v>1912</v>
      </c>
      <c r="E165" s="30" t="s">
        <v>9</v>
      </c>
      <c r="F165" s="30" t="s">
        <v>268</v>
      </c>
      <c r="H165" s="25">
        <v>2115</v>
      </c>
      <c r="I165" s="27">
        <v>5032</v>
      </c>
      <c r="J165" s="25">
        <v>1913</v>
      </c>
      <c r="K165" t="s">
        <v>622</v>
      </c>
      <c r="L165" s="28"/>
      <c r="M165" s="28"/>
      <c r="N165" s="28">
        <v>6004</v>
      </c>
      <c r="O165" s="28" t="s">
        <v>623</v>
      </c>
      <c r="Q165" s="28">
        <v>6099</v>
      </c>
      <c r="R165" s="28" t="s">
        <v>731</v>
      </c>
    </row>
    <row r="166" spans="1:18">
      <c r="A166" s="3" t="s">
        <v>454</v>
      </c>
      <c r="B166" s="3" t="s">
        <v>457</v>
      </c>
      <c r="C166" s="3">
        <v>1894</v>
      </c>
      <c r="D166" s="25">
        <v>1914</v>
      </c>
      <c r="E166" s="30" t="s">
        <v>9</v>
      </c>
      <c r="F166" s="30" t="s">
        <v>268</v>
      </c>
      <c r="H166" s="25">
        <v>2484</v>
      </c>
      <c r="I166" s="28">
        <v>5365</v>
      </c>
      <c r="J166" s="25">
        <v>1914</v>
      </c>
      <c r="K166" t="s">
        <v>632</v>
      </c>
      <c r="L166" s="28"/>
      <c r="M166" s="28"/>
      <c r="N166" s="28"/>
      <c r="P166" s="28"/>
      <c r="Q166" s="28">
        <v>7193</v>
      </c>
      <c r="R166" s="28" t="s">
        <v>261</v>
      </c>
    </row>
    <row r="167" spans="1:18">
      <c r="A167" s="3" t="s">
        <v>454</v>
      </c>
      <c r="B167" s="3" t="s">
        <v>108</v>
      </c>
      <c r="C167" s="3">
        <v>1896</v>
      </c>
      <c r="D167" s="25">
        <v>1916</v>
      </c>
      <c r="E167" s="30" t="s">
        <v>9</v>
      </c>
      <c r="F167" s="30" t="s">
        <v>268</v>
      </c>
      <c r="H167" s="25">
        <v>525</v>
      </c>
      <c r="I167" s="25">
        <v>1915</v>
      </c>
      <c r="J167" s="25">
        <v>1915</v>
      </c>
      <c r="K167" t="s">
        <v>748</v>
      </c>
      <c r="L167" s="28"/>
      <c r="M167" s="28"/>
      <c r="N167" s="28"/>
      <c r="O167" s="28" t="s">
        <v>725</v>
      </c>
      <c r="P167" s="28"/>
      <c r="Q167" s="25">
        <v>1915</v>
      </c>
      <c r="R167" s="28" t="s">
        <v>748</v>
      </c>
    </row>
    <row r="168" spans="1:18">
      <c r="A168" s="3" t="s">
        <v>454</v>
      </c>
      <c r="B168" s="3" t="s">
        <v>458</v>
      </c>
      <c r="C168" s="3">
        <v>1899</v>
      </c>
      <c r="D168" s="25">
        <v>1919</v>
      </c>
      <c r="E168" s="30" t="s">
        <v>9</v>
      </c>
      <c r="F168" s="30" t="s">
        <v>268</v>
      </c>
      <c r="H168" s="25">
        <v>1296</v>
      </c>
      <c r="I168" s="28">
        <v>6680</v>
      </c>
      <c r="J168" s="25">
        <v>1918</v>
      </c>
      <c r="K168" t="s">
        <v>655</v>
      </c>
      <c r="L168" s="28"/>
      <c r="M168" s="28"/>
      <c r="N168" s="28"/>
      <c r="Q168" s="28">
        <v>7753</v>
      </c>
      <c r="R168" s="28" t="s">
        <v>261</v>
      </c>
    </row>
    <row r="169" spans="1:18">
      <c r="A169" s="3" t="s">
        <v>459</v>
      </c>
      <c r="B169" s="3" t="s">
        <v>205</v>
      </c>
      <c r="C169" s="3">
        <v>1883</v>
      </c>
      <c r="D169" s="25">
        <v>1903</v>
      </c>
      <c r="E169" s="30" t="s">
        <v>460</v>
      </c>
      <c r="F169" s="30" t="s">
        <v>311</v>
      </c>
      <c r="H169" s="25">
        <v>1552</v>
      </c>
      <c r="I169" s="28">
        <v>5329</v>
      </c>
      <c r="J169" s="25">
        <v>1914</v>
      </c>
      <c r="K169" t="s">
        <v>595</v>
      </c>
      <c r="L169" s="28">
        <v>6083</v>
      </c>
      <c r="M169" s="28" t="s">
        <v>596</v>
      </c>
      <c r="N169" s="28"/>
      <c r="Q169" s="28">
        <v>6999</v>
      </c>
      <c r="R169" s="28" t="s">
        <v>261</v>
      </c>
    </row>
    <row r="170" spans="1:18">
      <c r="A170" s="3" t="s">
        <v>461</v>
      </c>
      <c r="B170" s="3" t="s">
        <v>462</v>
      </c>
      <c r="C170" s="3">
        <v>1880</v>
      </c>
      <c r="D170" s="25">
        <v>1900</v>
      </c>
      <c r="E170" s="30" t="s">
        <v>463</v>
      </c>
      <c r="F170" s="30" t="s">
        <v>294</v>
      </c>
      <c r="H170" s="25" t="s">
        <v>757</v>
      </c>
      <c r="I170" s="25">
        <v>1914</v>
      </c>
      <c r="J170" s="25">
        <v>1914</v>
      </c>
      <c r="K170"/>
      <c r="L170" s="28"/>
      <c r="M170" s="28"/>
      <c r="N170" s="28">
        <v>5730</v>
      </c>
      <c r="O170" s="28" t="s">
        <v>758</v>
      </c>
      <c r="P170" s="28" t="s">
        <v>759</v>
      </c>
      <c r="Q170" s="28">
        <v>5730</v>
      </c>
      <c r="R170" s="28" t="s">
        <v>271</v>
      </c>
    </row>
    <row r="171" spans="1:18">
      <c r="A171" s="3" t="s">
        <v>465</v>
      </c>
      <c r="B171" s="3" t="s">
        <v>466</v>
      </c>
      <c r="C171" s="3">
        <v>1876</v>
      </c>
      <c r="D171" s="25">
        <v>1896</v>
      </c>
      <c r="E171" s="30" t="s">
        <v>351</v>
      </c>
      <c r="F171" s="30" t="s">
        <v>268</v>
      </c>
      <c r="H171" s="25">
        <v>2912</v>
      </c>
      <c r="I171" s="28">
        <v>5329</v>
      </c>
      <c r="J171" s="25">
        <v>1914</v>
      </c>
      <c r="K171" t="s">
        <v>83</v>
      </c>
      <c r="L171" s="28">
        <v>5854</v>
      </c>
      <c r="M171" s="28" t="s">
        <v>543</v>
      </c>
      <c r="N171" s="28"/>
      <c r="P171" s="28"/>
      <c r="Q171" s="28">
        <v>6969</v>
      </c>
      <c r="R171" s="28" t="s">
        <v>261</v>
      </c>
    </row>
    <row r="172" spans="1:18">
      <c r="A172" s="3" t="s">
        <v>467</v>
      </c>
      <c r="B172" s="3" t="s">
        <v>121</v>
      </c>
      <c r="C172" s="3">
        <v>1870</v>
      </c>
      <c r="D172" s="25">
        <v>1890</v>
      </c>
      <c r="E172" s="30" t="s">
        <v>335</v>
      </c>
      <c r="F172" s="30" t="s">
        <v>268</v>
      </c>
      <c r="G172" s="30" t="s">
        <v>78</v>
      </c>
      <c r="H172" s="25">
        <v>1394</v>
      </c>
      <c r="I172" s="28">
        <v>5329</v>
      </c>
      <c r="J172" s="25">
        <v>1914</v>
      </c>
      <c r="K172" t="s">
        <v>513</v>
      </c>
      <c r="L172" s="28"/>
      <c r="M172" s="28"/>
      <c r="N172" s="28">
        <v>5844</v>
      </c>
      <c r="O172" s="28" t="s">
        <v>271</v>
      </c>
      <c r="P172" s="28" t="s">
        <v>514</v>
      </c>
      <c r="Q172" s="28">
        <v>5844</v>
      </c>
      <c r="R172" s="28" t="s">
        <v>271</v>
      </c>
    </row>
    <row r="173" spans="1:18">
      <c r="A173" s="3" t="s">
        <v>468</v>
      </c>
      <c r="B173" s="3" t="s">
        <v>469</v>
      </c>
      <c r="C173" s="3">
        <v>1885</v>
      </c>
      <c r="D173" s="25">
        <v>1905</v>
      </c>
      <c r="E173" s="30" t="s">
        <v>470</v>
      </c>
      <c r="F173" s="30" t="s">
        <v>471</v>
      </c>
      <c r="H173" s="25" t="s">
        <v>164</v>
      </c>
      <c r="I173" s="28"/>
      <c r="J173" s="25"/>
      <c r="K173"/>
      <c r="L173" s="28"/>
      <c r="M173" s="28"/>
      <c r="N173" s="28"/>
      <c r="P173" s="28"/>
      <c r="Q173" s="28"/>
      <c r="R173" s="28"/>
    </row>
    <row r="174" spans="1:18">
      <c r="A174" s="3" t="s">
        <v>472</v>
      </c>
      <c r="B174" s="3" t="s">
        <v>109</v>
      </c>
      <c r="C174" s="3">
        <v>1894</v>
      </c>
      <c r="D174" s="25">
        <v>1914</v>
      </c>
      <c r="E174" s="30" t="s">
        <v>473</v>
      </c>
      <c r="F174" s="30" t="s">
        <v>311</v>
      </c>
      <c r="H174" s="25">
        <v>2493</v>
      </c>
      <c r="I174" s="28">
        <v>5365</v>
      </c>
      <c r="J174" s="25">
        <v>1914</v>
      </c>
      <c r="K174" t="s">
        <v>631</v>
      </c>
      <c r="L174" s="28"/>
      <c r="M174" s="28"/>
      <c r="N174" s="28"/>
      <c r="P174" s="28"/>
      <c r="Q174" s="28">
        <v>7191</v>
      </c>
      <c r="R174" s="28" t="s">
        <v>261</v>
      </c>
    </row>
    <row r="175" spans="1:18">
      <c r="A175" s="3" t="s">
        <v>472</v>
      </c>
      <c r="B175" s="3" t="s">
        <v>474</v>
      </c>
      <c r="C175" s="3">
        <v>1899</v>
      </c>
      <c r="D175" s="25">
        <v>1919</v>
      </c>
      <c r="E175" s="30" t="s">
        <v>9</v>
      </c>
      <c r="F175" s="30" t="s">
        <v>268</v>
      </c>
      <c r="H175" s="25">
        <v>1303</v>
      </c>
      <c r="I175" s="28">
        <v>6680</v>
      </c>
      <c r="J175" s="25">
        <v>1918</v>
      </c>
      <c r="K175" t="s">
        <v>656</v>
      </c>
      <c r="L175" s="28"/>
      <c r="M175" s="28"/>
      <c r="N175" s="28"/>
      <c r="Q175" s="28">
        <v>7751</v>
      </c>
      <c r="R175" s="28" t="s">
        <v>261</v>
      </c>
    </row>
    <row r="176" spans="1:18">
      <c r="A176" s="3" t="s">
        <v>475</v>
      </c>
      <c r="B176" s="3" t="s">
        <v>103</v>
      </c>
      <c r="C176" s="3">
        <v>1884</v>
      </c>
      <c r="D176" s="25">
        <v>1904</v>
      </c>
      <c r="E176" s="30" t="s">
        <v>476</v>
      </c>
      <c r="F176" s="30" t="s">
        <v>294</v>
      </c>
      <c r="H176" s="25" t="s">
        <v>164</v>
      </c>
      <c r="I176" s="28"/>
      <c r="J176" s="25"/>
      <c r="K176"/>
      <c r="L176" s="28"/>
      <c r="M176" s="28"/>
      <c r="N176" s="28"/>
      <c r="P176" s="28"/>
      <c r="Q176" s="28"/>
      <c r="R176" s="28"/>
    </row>
    <row r="177" spans="1:18">
      <c r="A177" s="3" t="s">
        <v>418</v>
      </c>
      <c r="B177" s="3" t="s">
        <v>477</v>
      </c>
      <c r="C177" s="3">
        <v>1875</v>
      </c>
      <c r="D177" s="25">
        <v>1895</v>
      </c>
      <c r="E177" s="30" t="s">
        <v>320</v>
      </c>
      <c r="F177" s="30" t="s">
        <v>294</v>
      </c>
      <c r="H177" s="25" t="s">
        <v>164</v>
      </c>
      <c r="I177" s="28"/>
      <c r="J177" s="25"/>
      <c r="K177"/>
      <c r="L177" s="28"/>
      <c r="M177" s="28"/>
      <c r="N177" s="28"/>
      <c r="P177" s="28"/>
      <c r="Q177" s="28"/>
      <c r="R177" s="28"/>
    </row>
    <row r="178" spans="1:18">
      <c r="A178" s="3" t="s">
        <v>402</v>
      </c>
      <c r="B178" s="3" t="s">
        <v>478</v>
      </c>
      <c r="C178" s="3">
        <v>1890</v>
      </c>
      <c r="D178" s="25">
        <v>1910</v>
      </c>
      <c r="E178" s="30" t="s">
        <v>374</v>
      </c>
      <c r="F178" s="30" t="s">
        <v>268</v>
      </c>
      <c r="H178" s="25" t="s">
        <v>610</v>
      </c>
      <c r="I178" s="25" t="s">
        <v>512</v>
      </c>
      <c r="J178" s="25"/>
      <c r="K178"/>
      <c r="L178" s="28"/>
      <c r="M178" s="28"/>
      <c r="N178" s="28"/>
      <c r="P178" s="28"/>
      <c r="Q178" s="28"/>
      <c r="R178" s="28"/>
    </row>
    <row r="179" spans="1:18">
      <c r="A179" s="3" t="s">
        <v>479</v>
      </c>
      <c r="B179" s="3" t="s">
        <v>142</v>
      </c>
      <c r="C179" s="3">
        <v>1882</v>
      </c>
      <c r="D179" s="25">
        <v>1902</v>
      </c>
      <c r="E179" s="30" t="s">
        <v>481</v>
      </c>
      <c r="F179" s="30" t="s">
        <v>294</v>
      </c>
      <c r="H179" s="25" t="s">
        <v>164</v>
      </c>
      <c r="I179" s="28"/>
      <c r="J179" s="25"/>
      <c r="K179"/>
      <c r="L179" s="28"/>
      <c r="M179" s="28"/>
      <c r="N179" s="28"/>
      <c r="P179" s="28"/>
      <c r="Q179" s="28"/>
      <c r="R179" s="28"/>
    </row>
    <row r="180" spans="1:18">
      <c r="A180" s="3" t="s">
        <v>482</v>
      </c>
      <c r="B180" s="3" t="s">
        <v>96</v>
      </c>
      <c r="C180" s="3">
        <v>1886</v>
      </c>
      <c r="D180" s="25">
        <v>1906</v>
      </c>
      <c r="E180" s="30" t="s">
        <v>480</v>
      </c>
      <c r="F180" s="30" t="s">
        <v>294</v>
      </c>
      <c r="H180" s="25" t="s">
        <v>164</v>
      </c>
      <c r="I180" s="28"/>
      <c r="J180" s="25"/>
      <c r="K180"/>
      <c r="L180" s="28"/>
      <c r="M180" s="28"/>
      <c r="N180" s="28"/>
      <c r="P180" s="28"/>
      <c r="Q180" s="28"/>
      <c r="R180" s="28"/>
    </row>
    <row r="181" spans="1:18">
      <c r="A181" s="3" t="s">
        <v>483</v>
      </c>
      <c r="B181" s="3" t="s">
        <v>484</v>
      </c>
      <c r="C181" s="3">
        <v>1882</v>
      </c>
      <c r="D181" s="25">
        <v>1902</v>
      </c>
      <c r="E181" s="30" t="s">
        <v>485</v>
      </c>
      <c r="F181" s="30" t="s">
        <v>315</v>
      </c>
      <c r="H181" s="25" t="s">
        <v>164</v>
      </c>
      <c r="I181" s="28"/>
      <c r="J181" s="25"/>
      <c r="K181"/>
      <c r="L181" s="28"/>
      <c r="M181" s="28"/>
      <c r="N181" s="28"/>
      <c r="P181" s="28"/>
      <c r="Q181" s="28"/>
      <c r="R181" s="28"/>
    </row>
    <row r="182" spans="1:18">
      <c r="A182" s="3" t="s">
        <v>486</v>
      </c>
      <c r="B182" s="3" t="s">
        <v>487</v>
      </c>
      <c r="C182" s="3">
        <v>1881</v>
      </c>
      <c r="D182" s="25">
        <v>1901</v>
      </c>
      <c r="E182" s="30" t="s">
        <v>351</v>
      </c>
      <c r="F182" s="30" t="s">
        <v>268</v>
      </c>
      <c r="H182" s="25">
        <v>2481</v>
      </c>
      <c r="I182" s="28">
        <v>5338</v>
      </c>
      <c r="J182" s="25">
        <v>1914</v>
      </c>
      <c r="K182" t="s">
        <v>571</v>
      </c>
      <c r="L182" s="28"/>
      <c r="M182" s="28"/>
      <c r="N182" s="28"/>
      <c r="P182" s="28"/>
      <c r="Q182" s="27">
        <v>6999</v>
      </c>
      <c r="R182" s="27" t="s">
        <v>261</v>
      </c>
    </row>
    <row r="183" spans="1:18">
      <c r="A183" s="3" t="s">
        <v>488</v>
      </c>
      <c r="B183" s="3" t="s">
        <v>90</v>
      </c>
      <c r="C183" s="3">
        <v>1890</v>
      </c>
      <c r="D183" s="25">
        <v>1910</v>
      </c>
      <c r="E183" s="30" t="s">
        <v>489</v>
      </c>
      <c r="F183" s="30" t="s">
        <v>268</v>
      </c>
      <c r="H183" s="25" t="s">
        <v>164</v>
      </c>
      <c r="I183" s="28"/>
      <c r="J183" s="25"/>
      <c r="K183"/>
      <c r="L183" s="28"/>
      <c r="M183" s="28"/>
      <c r="N183" s="28"/>
      <c r="P183" s="28"/>
      <c r="Q183" s="28"/>
      <c r="R183" s="28"/>
    </row>
    <row r="184" spans="1:18">
      <c r="A184" s="3" t="s">
        <v>490</v>
      </c>
      <c r="B184" s="3" t="s">
        <v>205</v>
      </c>
      <c r="C184" s="3">
        <v>1875</v>
      </c>
      <c r="D184" s="25">
        <v>1895</v>
      </c>
      <c r="E184" s="30" t="s">
        <v>491</v>
      </c>
      <c r="F184" s="30" t="s">
        <v>294</v>
      </c>
      <c r="H184" s="25" t="s">
        <v>164</v>
      </c>
      <c r="I184" s="28"/>
      <c r="J184" s="25"/>
      <c r="K184"/>
      <c r="L184" s="28"/>
      <c r="M184" s="28"/>
      <c r="N184" s="28"/>
      <c r="P184" s="28"/>
      <c r="Q184" s="28"/>
      <c r="R184" s="28"/>
    </row>
    <row r="185" spans="1:18">
      <c r="A185" s="3" t="s">
        <v>492</v>
      </c>
      <c r="B185" s="3" t="s">
        <v>493</v>
      </c>
      <c r="C185" s="3">
        <v>1884</v>
      </c>
      <c r="D185" s="25">
        <v>1904</v>
      </c>
      <c r="E185" s="30" t="s">
        <v>494</v>
      </c>
      <c r="F185" s="30" t="s">
        <v>268</v>
      </c>
      <c r="H185" s="25" t="s">
        <v>164</v>
      </c>
      <c r="I185" s="28"/>
      <c r="J185" s="25"/>
      <c r="K185"/>
      <c r="L185" s="28"/>
      <c r="M185" s="28"/>
      <c r="N185" s="28"/>
      <c r="P185" s="28"/>
      <c r="Q185" s="28"/>
      <c r="R185" s="28"/>
    </row>
    <row r="186" spans="1:18">
      <c r="A186" s="3" t="s">
        <v>495</v>
      </c>
      <c r="B186" s="3" t="s">
        <v>496</v>
      </c>
      <c r="C186" s="3">
        <v>1890</v>
      </c>
      <c r="D186" s="25">
        <v>1910</v>
      </c>
      <c r="E186" s="30" t="s">
        <v>497</v>
      </c>
      <c r="F186" s="30" t="s">
        <v>311</v>
      </c>
      <c r="H186" s="25">
        <v>1810</v>
      </c>
      <c r="I186" s="28">
        <v>5329</v>
      </c>
      <c r="J186" s="25">
        <v>1914</v>
      </c>
      <c r="K186" t="s">
        <v>611</v>
      </c>
      <c r="L186" s="28"/>
      <c r="M186" s="28"/>
      <c r="N186" s="28"/>
      <c r="P186" s="28"/>
      <c r="Q186" s="28">
        <v>7163</v>
      </c>
      <c r="R186" s="28" t="s">
        <v>261</v>
      </c>
    </row>
    <row r="187" spans="1:18">
      <c r="A187" s="3" t="s">
        <v>498</v>
      </c>
      <c r="B187" s="3" t="s">
        <v>81</v>
      </c>
      <c r="C187" s="3">
        <v>1896</v>
      </c>
      <c r="D187" s="25">
        <v>1916</v>
      </c>
      <c r="E187" s="30" t="s">
        <v>499</v>
      </c>
      <c r="F187" s="30" t="s">
        <v>268</v>
      </c>
      <c r="H187" s="25">
        <v>533</v>
      </c>
      <c r="I187" s="28">
        <v>5581</v>
      </c>
      <c r="J187" s="25">
        <v>1915</v>
      </c>
      <c r="K187" t="s">
        <v>645</v>
      </c>
      <c r="L187" s="28"/>
      <c r="M187" s="28"/>
      <c r="N187" s="28"/>
      <c r="P187" s="28"/>
      <c r="Q187" s="28">
        <v>7207</v>
      </c>
      <c r="R187" s="28" t="s">
        <v>261</v>
      </c>
    </row>
    <row r="188" spans="1:18">
      <c r="A188" s="3" t="s">
        <v>500</v>
      </c>
      <c r="B188" s="3" t="s">
        <v>501</v>
      </c>
      <c r="C188" s="3">
        <v>1891</v>
      </c>
      <c r="D188" s="25">
        <v>1911</v>
      </c>
      <c r="E188" s="30" t="s">
        <v>295</v>
      </c>
      <c r="F188" s="30" t="s">
        <v>294</v>
      </c>
      <c r="H188" s="25">
        <v>2022</v>
      </c>
      <c r="I188" s="28">
        <v>4667</v>
      </c>
      <c r="J188" s="25">
        <v>1912</v>
      </c>
      <c r="K188" t="s">
        <v>615</v>
      </c>
      <c r="L188" s="28">
        <v>6076</v>
      </c>
      <c r="M188" s="28" t="s">
        <v>519</v>
      </c>
      <c r="N188" s="28">
        <v>6076</v>
      </c>
      <c r="O188" s="28" t="s">
        <v>744</v>
      </c>
      <c r="P188" s="28"/>
      <c r="Q188" s="28">
        <v>7107</v>
      </c>
      <c r="R188" s="28" t="s">
        <v>747</v>
      </c>
    </row>
    <row r="189" spans="1:18">
      <c r="A189" s="3" t="s">
        <v>106</v>
      </c>
      <c r="B189" s="3" t="s">
        <v>541</v>
      </c>
      <c r="C189" s="3">
        <v>1876</v>
      </c>
      <c r="D189" s="25">
        <v>1896</v>
      </c>
      <c r="E189" s="30" t="s">
        <v>9</v>
      </c>
      <c r="F189" s="30" t="s">
        <v>268</v>
      </c>
      <c r="H189" s="25">
        <v>2895</v>
      </c>
      <c r="I189" s="25">
        <v>1914</v>
      </c>
      <c r="J189" s="25">
        <v>1914</v>
      </c>
      <c r="K189" s="3" t="s">
        <v>726</v>
      </c>
      <c r="O189" s="26" t="s">
        <v>542</v>
      </c>
      <c r="R189" s="28" t="s">
        <v>726</v>
      </c>
    </row>
    <row r="190" spans="1:18">
      <c r="A190" s="3" t="s">
        <v>573</v>
      </c>
      <c r="B190" s="3" t="s">
        <v>574</v>
      </c>
      <c r="C190" s="3">
        <v>1893</v>
      </c>
      <c r="D190" s="25">
        <v>1913</v>
      </c>
      <c r="E190" s="30" t="s">
        <v>9</v>
      </c>
      <c r="F190" s="30" t="s">
        <v>268</v>
      </c>
      <c r="G190" s="30" t="s">
        <v>9</v>
      </c>
      <c r="H190" s="25">
        <v>2900</v>
      </c>
      <c r="I190" s="27">
        <v>5338</v>
      </c>
      <c r="J190" s="25">
        <v>1914</v>
      </c>
      <c r="K190" s="3" t="s">
        <v>157</v>
      </c>
      <c r="N190" s="27">
        <v>6417</v>
      </c>
      <c r="O190" s="28" t="s">
        <v>177</v>
      </c>
      <c r="P190" s="28" t="s">
        <v>575</v>
      </c>
      <c r="Q190" s="27">
        <v>6418</v>
      </c>
      <c r="R190" s="27" t="s">
        <v>271</v>
      </c>
    </row>
    <row r="191" spans="1:18">
      <c r="A191" s="3" t="s">
        <v>104</v>
      </c>
      <c r="B191" s="3" t="s">
        <v>583</v>
      </c>
      <c r="C191" s="3">
        <v>1898</v>
      </c>
      <c r="D191" s="25">
        <v>1918</v>
      </c>
      <c r="E191" s="30" t="s">
        <v>584</v>
      </c>
      <c r="F191" s="30" t="s">
        <v>294</v>
      </c>
      <c r="G191" s="30" t="s">
        <v>9</v>
      </c>
      <c r="H191" s="25">
        <v>1665</v>
      </c>
      <c r="I191" s="27">
        <v>6316</v>
      </c>
      <c r="J191" s="25">
        <v>1917</v>
      </c>
      <c r="K191" s="3" t="s">
        <v>585</v>
      </c>
      <c r="L191" s="27">
        <v>6657</v>
      </c>
      <c r="M191" s="27" t="s">
        <v>582</v>
      </c>
      <c r="N191" s="27">
        <v>6781</v>
      </c>
      <c r="O191" s="28" t="s">
        <v>586</v>
      </c>
      <c r="P191" s="27" t="s">
        <v>587</v>
      </c>
      <c r="Q191" s="27">
        <v>6782</v>
      </c>
      <c r="R191" s="27" t="s">
        <v>271</v>
      </c>
    </row>
    <row r="192" spans="1:18">
      <c r="A192" s="3" t="s">
        <v>127</v>
      </c>
      <c r="B192" s="3" t="s">
        <v>603</v>
      </c>
      <c r="C192" s="3">
        <v>1885</v>
      </c>
      <c r="D192" s="25">
        <v>1905</v>
      </c>
      <c r="E192" s="30" t="s">
        <v>9</v>
      </c>
      <c r="F192" s="30" t="s">
        <v>268</v>
      </c>
      <c r="H192" s="25">
        <v>1769</v>
      </c>
      <c r="I192" s="27">
        <v>6346</v>
      </c>
      <c r="J192" s="25">
        <v>1917</v>
      </c>
      <c r="K192" s="3" t="s">
        <v>604</v>
      </c>
      <c r="Q192" s="27">
        <v>7009</v>
      </c>
      <c r="R192" s="27" t="s">
        <v>261</v>
      </c>
    </row>
    <row r="193" spans="1:18">
      <c r="A193" s="3" t="s">
        <v>662</v>
      </c>
      <c r="B193" s="3" t="s">
        <v>103</v>
      </c>
      <c r="C193" s="3">
        <v>1877</v>
      </c>
      <c r="D193" s="25">
        <v>1897</v>
      </c>
      <c r="E193" s="30" t="s">
        <v>691</v>
      </c>
      <c r="F193" s="30" t="s">
        <v>307</v>
      </c>
      <c r="G193" s="30" t="s">
        <v>9</v>
      </c>
      <c r="H193" s="25">
        <v>2215</v>
      </c>
      <c r="I193" s="27">
        <v>5339</v>
      </c>
      <c r="J193" s="25">
        <v>1914</v>
      </c>
      <c r="K193" s="3" t="s">
        <v>690</v>
      </c>
      <c r="N193" s="27">
        <v>5526</v>
      </c>
      <c r="O193" s="28" t="s">
        <v>688</v>
      </c>
      <c r="P193" s="27" t="s">
        <v>689</v>
      </c>
      <c r="Q193" s="27">
        <v>5526</v>
      </c>
      <c r="R193" s="27" t="s">
        <v>271</v>
      </c>
    </row>
    <row r="194" spans="1:18">
      <c r="A194" s="3" t="s">
        <v>672</v>
      </c>
      <c r="B194" s="3" t="s">
        <v>673</v>
      </c>
      <c r="C194" s="3">
        <v>1872</v>
      </c>
      <c r="D194" s="25">
        <v>1892</v>
      </c>
      <c r="E194" s="30" t="s">
        <v>9</v>
      </c>
      <c r="F194" s="30" t="s">
        <v>268</v>
      </c>
      <c r="G194" s="30" t="s">
        <v>78</v>
      </c>
      <c r="H194" s="25" t="s">
        <v>674</v>
      </c>
      <c r="I194" s="27">
        <v>5421</v>
      </c>
      <c r="J194" s="25">
        <v>1914</v>
      </c>
      <c r="K194" s="3" t="s">
        <v>675</v>
      </c>
      <c r="N194" s="27">
        <v>5610</v>
      </c>
      <c r="O194" s="28" t="s">
        <v>177</v>
      </c>
      <c r="P194" s="27" t="s">
        <v>676</v>
      </c>
      <c r="Q194" s="27">
        <v>5610</v>
      </c>
      <c r="R194" s="27" t="s">
        <v>271</v>
      </c>
    </row>
    <row r="195" spans="1:18">
      <c r="A195" s="3" t="s">
        <v>677</v>
      </c>
      <c r="B195" s="3" t="s">
        <v>135</v>
      </c>
      <c r="C195" s="3">
        <v>1877</v>
      </c>
      <c r="D195" s="25">
        <v>1897</v>
      </c>
      <c r="E195" s="30" t="s">
        <v>682</v>
      </c>
      <c r="F195" s="30" t="s">
        <v>268</v>
      </c>
      <c r="G195" s="30" t="s">
        <v>78</v>
      </c>
      <c r="H195" s="25" t="s">
        <v>683</v>
      </c>
      <c r="I195" s="27">
        <v>5338</v>
      </c>
      <c r="J195" s="25">
        <v>1914</v>
      </c>
      <c r="K195" s="3" t="s">
        <v>684</v>
      </c>
      <c r="N195" s="27">
        <v>6032</v>
      </c>
      <c r="O195" s="28" t="s">
        <v>177</v>
      </c>
      <c r="P195" s="27" t="s">
        <v>685</v>
      </c>
      <c r="Q195" s="27">
        <v>6032</v>
      </c>
      <c r="R195" s="27" t="s">
        <v>271</v>
      </c>
    </row>
    <row r="196" spans="1:18">
      <c r="A196" s="3" t="s">
        <v>678</v>
      </c>
      <c r="B196" s="3" t="s">
        <v>686</v>
      </c>
      <c r="C196" s="3" t="s">
        <v>687</v>
      </c>
      <c r="E196" s="30" t="s">
        <v>9</v>
      </c>
      <c r="F196" s="30" t="s">
        <v>268</v>
      </c>
      <c r="G196" s="30" t="s">
        <v>78</v>
      </c>
      <c r="H196" s="25" t="s">
        <v>164</v>
      </c>
      <c r="J196" s="25"/>
      <c r="R196" s="27" t="s">
        <v>271</v>
      </c>
    </row>
    <row r="197" spans="1:18">
      <c r="A197" s="3" t="s">
        <v>679</v>
      </c>
      <c r="B197" s="3" t="s">
        <v>246</v>
      </c>
      <c r="C197" s="3">
        <v>1875</v>
      </c>
      <c r="D197" s="25">
        <v>1895</v>
      </c>
      <c r="E197" s="30" t="s">
        <v>700</v>
      </c>
      <c r="F197" s="30" t="s">
        <v>311</v>
      </c>
      <c r="G197" s="30" t="s">
        <v>78</v>
      </c>
      <c r="H197" s="25" t="s">
        <v>699</v>
      </c>
      <c r="I197" s="27">
        <v>5329</v>
      </c>
      <c r="J197" s="25">
        <v>1914</v>
      </c>
      <c r="K197" s="3" t="s">
        <v>702</v>
      </c>
      <c r="N197" s="27">
        <v>6892</v>
      </c>
      <c r="O197" s="28" t="s">
        <v>177</v>
      </c>
      <c r="P197" s="27" t="s">
        <v>701</v>
      </c>
      <c r="Q197" s="27">
        <v>6892</v>
      </c>
      <c r="R197" s="27" t="s">
        <v>271</v>
      </c>
    </row>
    <row r="198" spans="1:18">
      <c r="A198" s="3" t="s">
        <v>680</v>
      </c>
      <c r="B198" s="3" t="s">
        <v>681</v>
      </c>
      <c r="G198" s="30" t="s">
        <v>78</v>
      </c>
      <c r="H198" s="25" t="s">
        <v>164</v>
      </c>
      <c r="J198" s="25"/>
      <c r="R198" s="27" t="s">
        <v>271</v>
      </c>
    </row>
  </sheetData>
  <autoFilter ref="A1:R198">
    <filterColumn colId="6"/>
    <filterColumn colId="9"/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W34"/>
  <sheetViews>
    <sheetView topLeftCell="E10" workbookViewId="0">
      <selection activeCell="C34" sqref="C34:E34"/>
    </sheetView>
  </sheetViews>
  <sheetFormatPr baseColWidth="10" defaultRowHeight="15"/>
  <cols>
    <col min="2" max="2" width="11.42578125" style="1"/>
    <col min="3" max="3" width="7.42578125" style="1" customWidth="1"/>
    <col min="4" max="4" width="9.5703125" style="1" customWidth="1"/>
    <col min="5" max="6" width="9.28515625" style="1" customWidth="1"/>
    <col min="7" max="7" width="9.140625" style="1" customWidth="1"/>
    <col min="8" max="13" width="9.28515625" style="1" customWidth="1"/>
    <col min="14" max="14" width="8.7109375" style="1" customWidth="1"/>
    <col min="15" max="16" width="11.42578125" style="1"/>
    <col min="17" max="18" width="9.7109375" style="1" customWidth="1"/>
    <col min="19" max="20" width="11.42578125" style="1"/>
    <col min="21" max="22" width="9.140625" style="1" customWidth="1"/>
  </cols>
  <sheetData>
    <row r="1" spans="2:22" s="2" customFormat="1" ht="60">
      <c r="B1" s="2" t="s">
        <v>706</v>
      </c>
      <c r="C1" s="2" t="s">
        <v>713</v>
      </c>
      <c r="D1" s="2" t="s">
        <v>719</v>
      </c>
      <c r="E1" s="2" t="s">
        <v>720</v>
      </c>
      <c r="F1" s="2" t="s">
        <v>714</v>
      </c>
      <c r="G1" s="2" t="s">
        <v>715</v>
      </c>
      <c r="H1" s="2" t="s">
        <v>717</v>
      </c>
      <c r="I1" s="2" t="s">
        <v>718</v>
      </c>
      <c r="J1" s="2" t="s">
        <v>716</v>
      </c>
      <c r="K1" s="2" t="s">
        <v>705</v>
      </c>
      <c r="L1" s="2" t="s">
        <v>721</v>
      </c>
      <c r="M1" s="2" t="s">
        <v>722</v>
      </c>
      <c r="N1" s="2" t="s">
        <v>164</v>
      </c>
      <c r="O1" s="2" t="s">
        <v>730</v>
      </c>
      <c r="P1" s="2" t="s">
        <v>729</v>
      </c>
      <c r="Q1" s="2" t="s">
        <v>732</v>
      </c>
      <c r="R1" s="2" t="s">
        <v>731</v>
      </c>
      <c r="S1" s="2" t="s">
        <v>261</v>
      </c>
      <c r="T1" s="2" t="s">
        <v>747</v>
      </c>
      <c r="U1" s="2" t="s">
        <v>271</v>
      </c>
      <c r="V1" s="2" t="s">
        <v>652</v>
      </c>
    </row>
    <row r="2" spans="2:22" s="46" customFormat="1">
      <c r="B2" s="42">
        <v>1889</v>
      </c>
      <c r="C2" s="43"/>
      <c r="D2" s="43"/>
      <c r="E2" s="44"/>
      <c r="F2" s="43">
        <v>5</v>
      </c>
      <c r="G2" s="43"/>
      <c r="H2" s="43"/>
      <c r="I2" s="43"/>
      <c r="J2" s="43"/>
      <c r="K2" s="43"/>
      <c r="L2" s="43"/>
      <c r="M2" s="43"/>
      <c r="N2" s="43">
        <v>1</v>
      </c>
      <c r="O2" s="43">
        <f t="shared" ref="O2:O34" si="0">SUM(C2:N2)</f>
        <v>6</v>
      </c>
      <c r="P2" s="45">
        <f t="shared" ref="P2:P34" si="1">SUM(C2:J2)</f>
        <v>5</v>
      </c>
      <c r="Q2" s="44"/>
      <c r="R2" s="44"/>
      <c r="S2" s="44">
        <v>4</v>
      </c>
      <c r="T2" s="44"/>
      <c r="U2" s="44"/>
      <c r="V2" s="44"/>
    </row>
    <row r="3" spans="2:22" s="46" customFormat="1">
      <c r="B3" s="42">
        <v>1890</v>
      </c>
      <c r="C3" s="43"/>
      <c r="D3" s="43"/>
      <c r="E3" s="44"/>
      <c r="F3" s="43">
        <v>2</v>
      </c>
      <c r="G3" s="43"/>
      <c r="H3" s="43"/>
      <c r="I3" s="43"/>
      <c r="J3" s="43"/>
      <c r="K3" s="43"/>
      <c r="L3" s="43"/>
      <c r="M3" s="43"/>
      <c r="N3" s="43"/>
      <c r="O3" s="43">
        <f t="shared" si="0"/>
        <v>2</v>
      </c>
      <c r="P3" s="45">
        <f t="shared" si="1"/>
        <v>2</v>
      </c>
      <c r="Q3" s="44"/>
      <c r="R3" s="44"/>
      <c r="S3" s="44">
        <v>1</v>
      </c>
      <c r="T3" s="44"/>
      <c r="U3" s="44">
        <v>1</v>
      </c>
      <c r="V3" s="44"/>
    </row>
    <row r="4" spans="2:22" s="46" customFormat="1">
      <c r="B4" s="42">
        <v>1891</v>
      </c>
      <c r="C4" s="43"/>
      <c r="D4" s="43"/>
      <c r="E4" s="44"/>
      <c r="F4" s="43">
        <v>3</v>
      </c>
      <c r="G4" s="43">
        <v>1</v>
      </c>
      <c r="H4" s="43">
        <v>1</v>
      </c>
      <c r="I4" s="43"/>
      <c r="J4" s="43"/>
      <c r="K4" s="43"/>
      <c r="L4" s="43"/>
      <c r="M4" s="43"/>
      <c r="N4" s="43">
        <v>1</v>
      </c>
      <c r="O4" s="43">
        <f t="shared" si="0"/>
        <v>6</v>
      </c>
      <c r="P4" s="45">
        <f t="shared" si="1"/>
        <v>5</v>
      </c>
      <c r="Q4" s="44"/>
      <c r="R4" s="44"/>
      <c r="S4" s="44">
        <v>5</v>
      </c>
      <c r="T4" s="44"/>
      <c r="U4" s="44"/>
      <c r="V4" s="44"/>
    </row>
    <row r="5" spans="2:22" s="46" customFormat="1">
      <c r="B5" s="42">
        <v>1892</v>
      </c>
      <c r="C5" s="43"/>
      <c r="D5" s="43"/>
      <c r="E5" s="44"/>
      <c r="F5" s="43">
        <v>1</v>
      </c>
      <c r="G5" s="43"/>
      <c r="H5" s="43"/>
      <c r="I5" s="43"/>
      <c r="J5" s="43"/>
      <c r="K5" s="43"/>
      <c r="L5" s="43"/>
      <c r="M5" s="43"/>
      <c r="N5" s="43">
        <v>3</v>
      </c>
      <c r="O5" s="43">
        <f t="shared" si="0"/>
        <v>4</v>
      </c>
      <c r="P5" s="45">
        <f t="shared" si="1"/>
        <v>1</v>
      </c>
      <c r="Q5" s="44"/>
      <c r="R5" s="44"/>
      <c r="S5" s="44"/>
      <c r="T5" s="44"/>
      <c r="U5" s="44">
        <v>1</v>
      </c>
      <c r="V5" s="44"/>
    </row>
    <row r="6" spans="2:22" s="46" customFormat="1">
      <c r="B6" s="42">
        <v>1893</v>
      </c>
      <c r="C6" s="43"/>
      <c r="D6" s="43"/>
      <c r="E6" s="44"/>
      <c r="F6" s="43">
        <v>3</v>
      </c>
      <c r="G6" s="43"/>
      <c r="H6" s="43"/>
      <c r="I6" s="43"/>
      <c r="J6" s="43"/>
      <c r="K6" s="43"/>
      <c r="L6" s="43"/>
      <c r="M6" s="43"/>
      <c r="N6" s="43">
        <v>4</v>
      </c>
      <c r="O6" s="43">
        <f t="shared" si="0"/>
        <v>7</v>
      </c>
      <c r="P6" s="45">
        <f t="shared" si="1"/>
        <v>3</v>
      </c>
      <c r="Q6" s="44"/>
      <c r="R6" s="44"/>
      <c r="S6" s="44">
        <v>2</v>
      </c>
      <c r="T6" s="44"/>
      <c r="U6" s="44">
        <v>1</v>
      </c>
      <c r="V6" s="44"/>
    </row>
    <row r="7" spans="2:22" s="46" customFormat="1">
      <c r="B7" s="42">
        <v>1894</v>
      </c>
      <c r="C7" s="43"/>
      <c r="D7" s="43"/>
      <c r="E7" s="44"/>
      <c r="F7" s="43">
        <v>1</v>
      </c>
      <c r="G7" s="43">
        <v>2</v>
      </c>
      <c r="H7" s="43"/>
      <c r="I7" s="43"/>
      <c r="J7" s="43"/>
      <c r="K7" s="43"/>
      <c r="L7" s="43"/>
      <c r="M7" s="43"/>
      <c r="N7" s="43">
        <v>1</v>
      </c>
      <c r="O7" s="43">
        <f t="shared" si="0"/>
        <v>4</v>
      </c>
      <c r="P7" s="45">
        <f t="shared" si="1"/>
        <v>3</v>
      </c>
      <c r="Q7" s="44"/>
      <c r="R7" s="44"/>
      <c r="S7" s="44">
        <v>2</v>
      </c>
      <c r="T7" s="44"/>
      <c r="U7" s="44">
        <v>1</v>
      </c>
      <c r="V7" s="44"/>
    </row>
    <row r="8" spans="2:22" s="55" customFormat="1">
      <c r="B8" s="41">
        <v>1895</v>
      </c>
      <c r="C8" s="52"/>
      <c r="D8" s="52"/>
      <c r="E8" s="53"/>
      <c r="F8" s="52">
        <v>3</v>
      </c>
      <c r="G8" s="52"/>
      <c r="H8" s="52"/>
      <c r="I8" s="52"/>
      <c r="J8" s="52"/>
      <c r="K8" s="52"/>
      <c r="L8" s="52"/>
      <c r="M8" s="52"/>
      <c r="N8" s="52">
        <v>3</v>
      </c>
      <c r="O8" s="52">
        <f t="shared" si="0"/>
        <v>6</v>
      </c>
      <c r="P8" s="54">
        <f t="shared" si="1"/>
        <v>3</v>
      </c>
      <c r="Q8" s="53">
        <v>1</v>
      </c>
      <c r="R8" s="53"/>
      <c r="S8" s="53">
        <v>1</v>
      </c>
      <c r="T8" s="53"/>
      <c r="U8" s="53">
        <v>1</v>
      </c>
      <c r="V8" s="53"/>
    </row>
    <row r="9" spans="2:22" s="55" customFormat="1">
      <c r="B9" s="41">
        <v>1896</v>
      </c>
      <c r="C9" s="52"/>
      <c r="D9" s="52"/>
      <c r="E9" s="53"/>
      <c r="F9" s="52">
        <v>2</v>
      </c>
      <c r="G9" s="52">
        <v>1</v>
      </c>
      <c r="H9" s="52"/>
      <c r="I9" s="52"/>
      <c r="J9" s="52"/>
      <c r="K9" s="52"/>
      <c r="L9" s="52"/>
      <c r="M9" s="52">
        <v>1</v>
      </c>
      <c r="N9" s="52">
        <v>3</v>
      </c>
      <c r="O9" s="52">
        <f t="shared" si="0"/>
        <v>7</v>
      </c>
      <c r="P9" s="54">
        <f t="shared" si="1"/>
        <v>3</v>
      </c>
      <c r="Q9" s="53"/>
      <c r="R9" s="53"/>
      <c r="S9" s="53">
        <v>2</v>
      </c>
      <c r="T9" s="53">
        <v>1</v>
      </c>
      <c r="U9" s="53"/>
      <c r="V9" s="53"/>
    </row>
    <row r="10" spans="2:22" s="55" customFormat="1">
      <c r="B10" s="41">
        <v>1897</v>
      </c>
      <c r="C10" s="52"/>
      <c r="D10" s="52"/>
      <c r="E10" s="53"/>
      <c r="F10" s="52">
        <v>5</v>
      </c>
      <c r="G10" s="52">
        <v>1</v>
      </c>
      <c r="H10" s="52"/>
      <c r="I10" s="52"/>
      <c r="J10" s="52"/>
      <c r="K10" s="52"/>
      <c r="L10" s="52">
        <v>1</v>
      </c>
      <c r="M10" s="52"/>
      <c r="N10" s="52">
        <v>3</v>
      </c>
      <c r="O10" s="52">
        <f t="shared" si="0"/>
        <v>10</v>
      </c>
      <c r="P10" s="54">
        <f t="shared" si="1"/>
        <v>6</v>
      </c>
      <c r="Q10" s="53">
        <v>1</v>
      </c>
      <c r="R10" s="53"/>
      <c r="S10" s="53">
        <v>2</v>
      </c>
      <c r="T10" s="53"/>
      <c r="U10" s="53">
        <v>3</v>
      </c>
      <c r="V10" s="53"/>
    </row>
    <row r="11" spans="2:22" s="55" customFormat="1">
      <c r="B11" s="41">
        <v>1898</v>
      </c>
      <c r="C11" s="52"/>
      <c r="D11" s="52"/>
      <c r="E11" s="53"/>
      <c r="F11" s="52">
        <v>3</v>
      </c>
      <c r="G11" s="52"/>
      <c r="H11" s="52"/>
      <c r="I11" s="52"/>
      <c r="J11" s="52"/>
      <c r="K11" s="52">
        <v>1</v>
      </c>
      <c r="L11" s="52"/>
      <c r="M11" s="52"/>
      <c r="N11" s="52">
        <v>3</v>
      </c>
      <c r="O11" s="52">
        <f t="shared" si="0"/>
        <v>7</v>
      </c>
      <c r="P11" s="54">
        <f t="shared" si="1"/>
        <v>3</v>
      </c>
      <c r="Q11" s="53"/>
      <c r="R11" s="53"/>
      <c r="S11" s="53">
        <v>2</v>
      </c>
      <c r="T11" s="53"/>
      <c r="U11" s="53">
        <v>2</v>
      </c>
      <c r="V11" s="53"/>
    </row>
    <row r="12" spans="2:22" s="55" customFormat="1">
      <c r="B12" s="41">
        <v>1899</v>
      </c>
      <c r="C12" s="52"/>
      <c r="D12" s="52"/>
      <c r="E12" s="53"/>
      <c r="F12" s="52">
        <v>5</v>
      </c>
      <c r="G12" s="52"/>
      <c r="H12" s="52"/>
      <c r="I12" s="52"/>
      <c r="J12" s="52"/>
      <c r="K12" s="52"/>
      <c r="L12" s="52"/>
      <c r="M12" s="52"/>
      <c r="N12" s="52">
        <v>2</v>
      </c>
      <c r="O12" s="52">
        <f t="shared" si="0"/>
        <v>7</v>
      </c>
      <c r="P12" s="54">
        <f t="shared" si="1"/>
        <v>5</v>
      </c>
      <c r="Q12" s="53">
        <v>1</v>
      </c>
      <c r="R12" s="53"/>
      <c r="S12" s="53">
        <v>3</v>
      </c>
      <c r="T12" s="53"/>
      <c r="U12" s="53">
        <v>1</v>
      </c>
      <c r="V12" s="53"/>
    </row>
    <row r="13" spans="2:22" s="55" customFormat="1">
      <c r="B13" s="41">
        <v>1900</v>
      </c>
      <c r="C13" s="52"/>
      <c r="D13" s="52"/>
      <c r="E13" s="53"/>
      <c r="F13" s="52">
        <v>6</v>
      </c>
      <c r="G13" s="52"/>
      <c r="H13" s="52"/>
      <c r="I13" s="52"/>
      <c r="J13" s="52"/>
      <c r="K13" s="52"/>
      <c r="L13" s="52"/>
      <c r="M13" s="52"/>
      <c r="N13" s="52">
        <v>3</v>
      </c>
      <c r="O13" s="52">
        <f t="shared" si="0"/>
        <v>9</v>
      </c>
      <c r="P13" s="54">
        <f t="shared" si="1"/>
        <v>6</v>
      </c>
      <c r="Q13" s="53"/>
      <c r="R13" s="53">
        <v>1</v>
      </c>
      <c r="S13" s="53">
        <v>2</v>
      </c>
      <c r="T13" s="53"/>
      <c r="U13" s="53">
        <v>2</v>
      </c>
      <c r="V13" s="53"/>
    </row>
    <row r="14" spans="2:22" s="51" customFormat="1">
      <c r="B14" s="47">
        <v>1901</v>
      </c>
      <c r="C14" s="48"/>
      <c r="D14" s="48"/>
      <c r="E14" s="49"/>
      <c r="F14" s="48">
        <v>4</v>
      </c>
      <c r="G14" s="48"/>
      <c r="H14" s="48"/>
      <c r="I14" s="48"/>
      <c r="J14" s="48"/>
      <c r="K14" s="48"/>
      <c r="L14" s="48"/>
      <c r="M14" s="48"/>
      <c r="N14" s="48">
        <v>5</v>
      </c>
      <c r="O14" s="48">
        <f t="shared" si="0"/>
        <v>9</v>
      </c>
      <c r="P14" s="50">
        <f t="shared" si="1"/>
        <v>4</v>
      </c>
      <c r="Q14" s="49"/>
      <c r="R14" s="49"/>
      <c r="S14" s="49">
        <v>1</v>
      </c>
      <c r="T14" s="49">
        <v>1</v>
      </c>
      <c r="U14" s="49">
        <v>2</v>
      </c>
      <c r="V14" s="49"/>
    </row>
    <row r="15" spans="2:22" s="51" customFormat="1">
      <c r="B15" s="47">
        <v>1902</v>
      </c>
      <c r="C15" s="48"/>
      <c r="D15" s="48"/>
      <c r="E15" s="49"/>
      <c r="F15" s="48">
        <v>2</v>
      </c>
      <c r="G15" s="48"/>
      <c r="H15" s="48"/>
      <c r="I15" s="48"/>
      <c r="J15" s="48"/>
      <c r="K15" s="48"/>
      <c r="L15" s="48"/>
      <c r="M15" s="48"/>
      <c r="N15" s="48">
        <v>4</v>
      </c>
      <c r="O15" s="48">
        <f t="shared" si="0"/>
        <v>6</v>
      </c>
      <c r="P15" s="50">
        <f t="shared" si="1"/>
        <v>2</v>
      </c>
      <c r="Q15" s="49"/>
      <c r="R15" s="49"/>
      <c r="S15" s="49">
        <v>1</v>
      </c>
      <c r="T15" s="49"/>
      <c r="U15" s="49">
        <v>1</v>
      </c>
      <c r="V15" s="49"/>
    </row>
    <row r="16" spans="2:22" s="51" customFormat="1">
      <c r="B16" s="47">
        <v>1903</v>
      </c>
      <c r="C16" s="48"/>
      <c r="D16" s="48"/>
      <c r="E16" s="49"/>
      <c r="F16" s="48">
        <v>2</v>
      </c>
      <c r="G16" s="48"/>
      <c r="H16" s="48"/>
      <c r="I16" s="48">
        <v>1</v>
      </c>
      <c r="J16" s="48"/>
      <c r="K16" s="48"/>
      <c r="L16" s="48"/>
      <c r="M16" s="48"/>
      <c r="N16" s="48"/>
      <c r="O16" s="48">
        <f t="shared" si="0"/>
        <v>3</v>
      </c>
      <c r="P16" s="50">
        <f t="shared" si="1"/>
        <v>3</v>
      </c>
      <c r="Q16" s="49"/>
      <c r="R16" s="49"/>
      <c r="S16" s="49">
        <v>3</v>
      </c>
      <c r="T16" s="49"/>
      <c r="U16" s="49"/>
      <c r="V16" s="49"/>
    </row>
    <row r="17" spans="2:22" s="51" customFormat="1">
      <c r="B17" s="47">
        <v>1904</v>
      </c>
      <c r="C17" s="48"/>
      <c r="D17" s="48"/>
      <c r="E17" s="49"/>
      <c r="F17" s="48">
        <v>3</v>
      </c>
      <c r="G17" s="48"/>
      <c r="H17" s="48"/>
      <c r="I17" s="48"/>
      <c r="J17" s="48"/>
      <c r="K17" s="48"/>
      <c r="L17" s="48"/>
      <c r="M17" s="48"/>
      <c r="N17" s="48">
        <v>6</v>
      </c>
      <c r="O17" s="48">
        <f t="shared" si="0"/>
        <v>9</v>
      </c>
      <c r="P17" s="50">
        <f t="shared" si="1"/>
        <v>3</v>
      </c>
      <c r="Q17" s="49"/>
      <c r="R17" s="49"/>
      <c r="S17" s="49">
        <v>3</v>
      </c>
      <c r="T17" s="49"/>
      <c r="U17" s="49"/>
      <c r="V17" s="49"/>
    </row>
    <row r="18" spans="2:22" s="51" customFormat="1">
      <c r="B18" s="47">
        <v>1905</v>
      </c>
      <c r="C18" s="48"/>
      <c r="D18" s="48"/>
      <c r="E18" s="49"/>
      <c r="F18" s="48">
        <v>3</v>
      </c>
      <c r="G18" s="48">
        <v>1</v>
      </c>
      <c r="H18" s="48"/>
      <c r="I18" s="48">
        <v>2</v>
      </c>
      <c r="J18" s="48"/>
      <c r="K18" s="48"/>
      <c r="L18" s="48"/>
      <c r="M18" s="48"/>
      <c r="N18" s="48">
        <v>3</v>
      </c>
      <c r="O18" s="48">
        <f t="shared" si="0"/>
        <v>9</v>
      </c>
      <c r="P18" s="50">
        <f t="shared" si="1"/>
        <v>6</v>
      </c>
      <c r="Q18" s="49"/>
      <c r="R18" s="49"/>
      <c r="S18" s="49">
        <v>4</v>
      </c>
      <c r="T18" s="49"/>
      <c r="U18" s="49">
        <v>2</v>
      </c>
      <c r="V18" s="49"/>
    </row>
    <row r="19" spans="2:22" s="51" customFormat="1">
      <c r="B19" s="47">
        <v>1906</v>
      </c>
      <c r="C19" s="48"/>
      <c r="D19" s="48"/>
      <c r="E19" s="49"/>
      <c r="F19" s="48">
        <v>5</v>
      </c>
      <c r="G19" s="48"/>
      <c r="H19" s="48"/>
      <c r="I19" s="48"/>
      <c r="J19" s="48"/>
      <c r="K19" s="48">
        <v>1</v>
      </c>
      <c r="L19" s="48"/>
      <c r="M19" s="48"/>
      <c r="N19" s="48">
        <v>2</v>
      </c>
      <c r="O19" s="48">
        <f t="shared" si="0"/>
        <v>8</v>
      </c>
      <c r="P19" s="50">
        <f t="shared" si="1"/>
        <v>5</v>
      </c>
      <c r="Q19" s="49">
        <v>1</v>
      </c>
      <c r="R19" s="49"/>
      <c r="S19" s="49">
        <v>2</v>
      </c>
      <c r="T19" s="49"/>
      <c r="U19" s="49">
        <v>2</v>
      </c>
      <c r="V19" s="49"/>
    </row>
    <row r="20" spans="2:22" s="51" customFormat="1">
      <c r="B20" s="47">
        <v>1907</v>
      </c>
      <c r="C20" s="48"/>
      <c r="D20" s="48"/>
      <c r="E20" s="49"/>
      <c r="F20" s="48">
        <v>1</v>
      </c>
      <c r="G20" s="48"/>
      <c r="H20" s="48"/>
      <c r="I20" s="48"/>
      <c r="J20" s="48"/>
      <c r="K20" s="48"/>
      <c r="L20" s="48"/>
      <c r="M20" s="48"/>
      <c r="N20" s="48">
        <v>6</v>
      </c>
      <c r="O20" s="48">
        <f t="shared" si="0"/>
        <v>7</v>
      </c>
      <c r="P20" s="50">
        <f t="shared" si="1"/>
        <v>1</v>
      </c>
      <c r="Q20" s="49"/>
      <c r="R20" s="49"/>
      <c r="S20" s="49"/>
      <c r="T20" s="49">
        <v>1</v>
      </c>
      <c r="U20" s="49"/>
      <c r="V20" s="49"/>
    </row>
    <row r="21" spans="2:22" s="51" customFormat="1">
      <c r="B21" s="47">
        <v>1908</v>
      </c>
      <c r="C21" s="48"/>
      <c r="D21" s="48"/>
      <c r="E21" s="49"/>
      <c r="F21" s="48"/>
      <c r="G21" s="48"/>
      <c r="H21" s="48"/>
      <c r="I21" s="48"/>
      <c r="J21" s="48"/>
      <c r="K21" s="48"/>
      <c r="L21" s="48"/>
      <c r="M21" s="48"/>
      <c r="N21" s="48">
        <v>1</v>
      </c>
      <c r="O21" s="48">
        <f t="shared" si="0"/>
        <v>1</v>
      </c>
      <c r="P21" s="50">
        <f t="shared" si="1"/>
        <v>0</v>
      </c>
      <c r="Q21" s="49"/>
      <c r="R21" s="49"/>
      <c r="S21" s="49"/>
      <c r="T21" s="49"/>
      <c r="U21" s="49"/>
      <c r="V21" s="49"/>
    </row>
    <row r="22" spans="2:22" s="51" customFormat="1">
      <c r="B22" s="47">
        <v>1909</v>
      </c>
      <c r="C22" s="48"/>
      <c r="D22" s="48"/>
      <c r="E22" s="49"/>
      <c r="F22" s="48"/>
      <c r="G22" s="48"/>
      <c r="H22" s="48"/>
      <c r="I22" s="48"/>
      <c r="J22" s="48"/>
      <c r="K22" s="48"/>
      <c r="L22" s="48"/>
      <c r="M22" s="48"/>
      <c r="N22" s="48">
        <v>1</v>
      </c>
      <c r="O22" s="48">
        <f t="shared" si="0"/>
        <v>1</v>
      </c>
      <c r="P22" s="50">
        <f t="shared" si="1"/>
        <v>0</v>
      </c>
      <c r="Q22" s="49"/>
      <c r="R22" s="49"/>
      <c r="S22" s="49"/>
      <c r="T22" s="49"/>
      <c r="U22" s="49"/>
      <c r="V22" s="49"/>
    </row>
    <row r="23" spans="2:22" s="51" customFormat="1">
      <c r="B23" s="47">
        <v>1910</v>
      </c>
      <c r="C23" s="48">
        <v>1</v>
      </c>
      <c r="D23" s="48">
        <v>1</v>
      </c>
      <c r="E23" s="49"/>
      <c r="F23" s="48">
        <v>2</v>
      </c>
      <c r="G23" s="48"/>
      <c r="H23" s="48"/>
      <c r="I23" s="48"/>
      <c r="J23" s="48"/>
      <c r="K23" s="48"/>
      <c r="L23" s="48">
        <v>1</v>
      </c>
      <c r="M23" s="48"/>
      <c r="N23" s="48">
        <v>4</v>
      </c>
      <c r="O23" s="48">
        <f t="shared" si="0"/>
        <v>9</v>
      </c>
      <c r="P23" s="50">
        <f t="shared" si="1"/>
        <v>4</v>
      </c>
      <c r="Q23" s="49"/>
      <c r="R23" s="49"/>
      <c r="S23" s="49">
        <v>2</v>
      </c>
      <c r="T23" s="49"/>
      <c r="U23" s="49">
        <v>1</v>
      </c>
      <c r="V23" s="49">
        <v>1</v>
      </c>
    </row>
    <row r="24" spans="2:22" s="51" customFormat="1">
      <c r="B24" s="47">
        <v>1911</v>
      </c>
      <c r="C24" s="48"/>
      <c r="D24" s="48">
        <v>3</v>
      </c>
      <c r="E24" s="49">
        <v>1</v>
      </c>
      <c r="F24" s="48"/>
      <c r="G24" s="48"/>
      <c r="H24" s="48"/>
      <c r="I24" s="48"/>
      <c r="J24" s="48"/>
      <c r="K24" s="50"/>
      <c r="L24" s="50"/>
      <c r="M24" s="50"/>
      <c r="N24" s="48"/>
      <c r="O24" s="48">
        <f t="shared" si="0"/>
        <v>4</v>
      </c>
      <c r="P24" s="50">
        <f t="shared" si="1"/>
        <v>4</v>
      </c>
      <c r="Q24" s="49"/>
      <c r="R24" s="49"/>
      <c r="S24" s="49">
        <v>2</v>
      </c>
      <c r="T24" s="49">
        <v>1</v>
      </c>
      <c r="U24" s="49">
        <v>1</v>
      </c>
      <c r="V24" s="49"/>
    </row>
    <row r="25" spans="2:22" s="60" customFormat="1">
      <c r="B25" s="56">
        <v>1912</v>
      </c>
      <c r="C25" s="57"/>
      <c r="D25" s="57"/>
      <c r="E25" s="58">
        <v>3</v>
      </c>
      <c r="F25" s="57"/>
      <c r="G25" s="57"/>
      <c r="H25" s="57"/>
      <c r="I25" s="57"/>
      <c r="J25" s="57"/>
      <c r="K25" s="59"/>
      <c r="L25" s="59"/>
      <c r="M25" s="59"/>
      <c r="N25" s="57">
        <v>1</v>
      </c>
      <c r="O25" s="57">
        <f t="shared" si="0"/>
        <v>4</v>
      </c>
      <c r="P25" s="59">
        <f t="shared" si="1"/>
        <v>3</v>
      </c>
      <c r="Q25" s="58"/>
      <c r="R25" s="58">
        <v>1</v>
      </c>
      <c r="S25" s="58">
        <v>1</v>
      </c>
      <c r="T25" s="58"/>
      <c r="U25" s="58">
        <v>1</v>
      </c>
      <c r="V25" s="58"/>
    </row>
    <row r="26" spans="2:22" s="60" customFormat="1">
      <c r="B26" s="56">
        <v>1913</v>
      </c>
      <c r="C26" s="57"/>
      <c r="D26" s="57"/>
      <c r="E26" s="58">
        <v>5</v>
      </c>
      <c r="F26" s="57">
        <v>1</v>
      </c>
      <c r="G26" s="57"/>
      <c r="H26" s="57"/>
      <c r="I26" s="57"/>
      <c r="J26" s="57"/>
      <c r="K26" s="59"/>
      <c r="L26" s="59"/>
      <c r="M26" s="59"/>
      <c r="N26" s="57">
        <v>1</v>
      </c>
      <c r="O26" s="57">
        <f t="shared" si="0"/>
        <v>7</v>
      </c>
      <c r="P26" s="59">
        <f t="shared" si="1"/>
        <v>6</v>
      </c>
      <c r="Q26" s="58">
        <v>1</v>
      </c>
      <c r="R26" s="58"/>
      <c r="S26" s="58">
        <v>3</v>
      </c>
      <c r="T26" s="58"/>
      <c r="U26" s="58">
        <v>1</v>
      </c>
      <c r="V26" s="58">
        <v>1</v>
      </c>
    </row>
    <row r="27" spans="2:22" s="60" customFormat="1">
      <c r="B27" s="56">
        <v>1914</v>
      </c>
      <c r="C27" s="57"/>
      <c r="D27" s="57"/>
      <c r="E27" s="58"/>
      <c r="F27" s="57">
        <v>3</v>
      </c>
      <c r="G27" s="57"/>
      <c r="H27" s="57"/>
      <c r="I27" s="57"/>
      <c r="J27" s="57"/>
      <c r="K27" s="57"/>
      <c r="L27" s="57"/>
      <c r="M27" s="57"/>
      <c r="N27" s="57"/>
      <c r="O27" s="57">
        <f t="shared" si="0"/>
        <v>3</v>
      </c>
      <c r="P27" s="59">
        <f t="shared" si="1"/>
        <v>3</v>
      </c>
      <c r="Q27" s="58"/>
      <c r="R27" s="58"/>
      <c r="S27" s="58">
        <v>2</v>
      </c>
      <c r="T27" s="58">
        <v>1</v>
      </c>
      <c r="U27" s="58"/>
      <c r="V27" s="58"/>
    </row>
    <row r="28" spans="2:22">
      <c r="B28" s="3">
        <v>1915</v>
      </c>
      <c r="C28" s="39"/>
      <c r="D28" s="39"/>
      <c r="E28" s="40"/>
      <c r="F28" s="39">
        <v>7</v>
      </c>
      <c r="G28" s="39"/>
      <c r="H28" s="39">
        <v>1</v>
      </c>
      <c r="I28" s="39"/>
      <c r="J28" s="39"/>
      <c r="K28" s="39"/>
      <c r="L28" s="39"/>
      <c r="M28" s="39"/>
      <c r="N28" s="39">
        <v>2</v>
      </c>
      <c r="O28" s="39">
        <f t="shared" si="0"/>
        <v>10</v>
      </c>
      <c r="P28" s="1">
        <f t="shared" si="1"/>
        <v>8</v>
      </c>
      <c r="Q28" s="40"/>
      <c r="R28" s="40">
        <v>1</v>
      </c>
      <c r="S28" s="40">
        <v>3</v>
      </c>
      <c r="T28" s="40">
        <v>3</v>
      </c>
      <c r="U28" s="40">
        <v>1</v>
      </c>
      <c r="V28" s="40"/>
    </row>
    <row r="29" spans="2:22">
      <c r="B29" s="3">
        <v>1916</v>
      </c>
      <c r="C29" s="39"/>
      <c r="D29" s="39"/>
      <c r="E29" s="40"/>
      <c r="F29" s="39"/>
      <c r="G29" s="39">
        <v>3</v>
      </c>
      <c r="H29" s="39">
        <v>3</v>
      </c>
      <c r="I29" s="39"/>
      <c r="J29" s="39"/>
      <c r="K29" s="39"/>
      <c r="L29" s="39"/>
      <c r="M29" s="39"/>
      <c r="N29" s="39">
        <v>1</v>
      </c>
      <c r="O29" s="39">
        <f t="shared" si="0"/>
        <v>7</v>
      </c>
      <c r="P29" s="1">
        <f t="shared" si="1"/>
        <v>6</v>
      </c>
      <c r="Q29" s="40"/>
      <c r="R29" s="40">
        <v>1</v>
      </c>
      <c r="S29" s="40">
        <v>3</v>
      </c>
      <c r="T29" s="40"/>
      <c r="U29" s="40">
        <v>1</v>
      </c>
      <c r="V29" s="40"/>
    </row>
    <row r="30" spans="2:22">
      <c r="B30" s="3">
        <v>1917</v>
      </c>
      <c r="C30" s="39"/>
      <c r="D30" s="39"/>
      <c r="E30" s="40"/>
      <c r="F30" s="39"/>
      <c r="G30" s="39"/>
      <c r="H30" s="39">
        <v>3</v>
      </c>
      <c r="I30" s="39">
        <v>2</v>
      </c>
      <c r="J30" s="39">
        <v>1</v>
      </c>
      <c r="K30" s="39"/>
      <c r="L30" s="39"/>
      <c r="M30" s="39"/>
      <c r="N30" s="39">
        <v>1</v>
      </c>
      <c r="O30" s="39">
        <f t="shared" si="0"/>
        <v>7</v>
      </c>
      <c r="P30" s="1">
        <f t="shared" si="1"/>
        <v>6</v>
      </c>
      <c r="Q30" s="40">
        <v>1</v>
      </c>
      <c r="R30" s="40"/>
      <c r="S30" s="40">
        <v>3</v>
      </c>
      <c r="T30" s="40">
        <v>2</v>
      </c>
      <c r="U30" s="40"/>
      <c r="V30" s="40"/>
    </row>
    <row r="31" spans="2:22">
      <c r="B31" s="3">
        <v>1918</v>
      </c>
      <c r="C31" s="39"/>
      <c r="D31" s="39"/>
      <c r="E31" s="40"/>
      <c r="F31" s="39"/>
      <c r="G31" s="39"/>
      <c r="H31" s="39">
        <v>1</v>
      </c>
      <c r="I31" s="39">
        <v>7</v>
      </c>
      <c r="J31" s="39"/>
      <c r="K31" s="39"/>
      <c r="L31" s="39"/>
      <c r="M31" s="39"/>
      <c r="N31" s="39">
        <v>2</v>
      </c>
      <c r="O31" s="39">
        <f t="shared" si="0"/>
        <v>10</v>
      </c>
      <c r="P31" s="1">
        <f t="shared" si="1"/>
        <v>8</v>
      </c>
      <c r="Q31" s="40"/>
      <c r="R31" s="40"/>
      <c r="S31" s="40">
        <v>3</v>
      </c>
      <c r="T31" s="40"/>
      <c r="U31" s="40">
        <v>3</v>
      </c>
      <c r="V31" s="40">
        <v>2</v>
      </c>
    </row>
    <row r="32" spans="2:22">
      <c r="B32" s="3">
        <v>1919</v>
      </c>
      <c r="C32" s="39"/>
      <c r="D32" s="39"/>
      <c r="E32" s="40"/>
      <c r="F32" s="39"/>
      <c r="G32" s="39"/>
      <c r="H32" s="39"/>
      <c r="I32" s="39"/>
      <c r="J32" s="39">
        <v>4</v>
      </c>
      <c r="K32" s="39"/>
      <c r="L32" s="39"/>
      <c r="M32" s="39"/>
      <c r="N32" s="39">
        <v>2</v>
      </c>
      <c r="O32" s="39">
        <f t="shared" si="0"/>
        <v>6</v>
      </c>
      <c r="P32" s="1">
        <f t="shared" si="1"/>
        <v>4</v>
      </c>
      <c r="Q32" s="40"/>
      <c r="R32" s="40"/>
      <c r="S32" s="40">
        <v>4</v>
      </c>
      <c r="T32" s="40"/>
      <c r="U32" s="40"/>
      <c r="V32" s="40"/>
    </row>
    <row r="33" spans="2:23">
      <c r="B33" s="3" t="s">
        <v>709</v>
      </c>
      <c r="C33" s="39"/>
      <c r="D33" s="39"/>
      <c r="E33" s="40"/>
      <c r="F33" s="40"/>
      <c r="G33" s="39"/>
      <c r="H33" s="39"/>
      <c r="I33" s="39"/>
      <c r="J33" s="39"/>
      <c r="K33" s="39"/>
      <c r="L33" s="39"/>
      <c r="M33" s="39"/>
      <c r="N33" s="39">
        <v>2</v>
      </c>
      <c r="O33" s="39">
        <f t="shared" si="0"/>
        <v>2</v>
      </c>
      <c r="P33" s="1">
        <f t="shared" si="1"/>
        <v>0</v>
      </c>
      <c r="Q33" s="40"/>
      <c r="R33" s="40"/>
      <c r="S33" s="40"/>
      <c r="T33" s="40"/>
      <c r="U33" s="40">
        <v>2</v>
      </c>
      <c r="V33" s="40"/>
    </row>
    <row r="34" spans="2:23">
      <c r="B34" s="1" t="s">
        <v>4</v>
      </c>
      <c r="C34" s="1">
        <f>SUM(C2:C33)</f>
        <v>1</v>
      </c>
      <c r="D34" s="1">
        <f>SUM(D2:D33)</f>
        <v>4</v>
      </c>
      <c r="E34" s="1">
        <f>SUM(E2:E33)</f>
        <v>9</v>
      </c>
      <c r="F34" s="1">
        <f>SUM(F2:F33)</f>
        <v>72</v>
      </c>
      <c r="G34" s="1">
        <f>SUM(G2:G33)</f>
        <v>9</v>
      </c>
      <c r="H34" s="1">
        <f>SUM(H2:H33)</f>
        <v>9</v>
      </c>
      <c r="I34" s="1">
        <f>SUM(I2:I33)</f>
        <v>12</v>
      </c>
      <c r="J34" s="1">
        <f>SUM(J2:J33)</f>
        <v>5</v>
      </c>
      <c r="K34" s="1">
        <f>SUM(K2:K33)</f>
        <v>2</v>
      </c>
      <c r="L34" s="1">
        <f>SUM(L2:L33)</f>
        <v>2</v>
      </c>
      <c r="M34" s="1">
        <f>SUM(M2:M33)</f>
        <v>1</v>
      </c>
      <c r="N34" s="1">
        <f>SUM(N2:N33)</f>
        <v>71</v>
      </c>
      <c r="O34" s="39">
        <f t="shared" si="0"/>
        <v>197</v>
      </c>
      <c r="P34" s="1">
        <f t="shared" si="1"/>
        <v>121</v>
      </c>
      <c r="Q34" s="1">
        <f>SUM(Q2:Q33)</f>
        <v>6</v>
      </c>
      <c r="R34" s="1">
        <f>SUM(R2:R33)</f>
        <v>4</v>
      </c>
      <c r="S34" s="1">
        <f>SUM(S2:S33)</f>
        <v>66</v>
      </c>
      <c r="T34" s="1">
        <f>SUM(T2:T33)</f>
        <v>10</v>
      </c>
      <c r="U34" s="1">
        <f>SUM(U2:U33)</f>
        <v>31</v>
      </c>
      <c r="V34" s="1">
        <f>SUM(V2:V33)</f>
        <v>4</v>
      </c>
      <c r="W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Récap Follainville-Dennemont</vt:lpstr>
      <vt:lpstr>Table</vt:lpstr>
      <vt:lpstr>Feuil2</vt:lpstr>
      <vt:lpstr>Lieux de Naissance</vt:lpstr>
      <vt:lpstr>Mobilisation</vt:lpstr>
      <vt:lpstr>Statistique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cp:lastPrinted>2014-05-15T04:37:11Z</cp:lastPrinted>
  <dcterms:created xsi:type="dcterms:W3CDTF">2014-05-13T08:44:37Z</dcterms:created>
  <dcterms:modified xsi:type="dcterms:W3CDTF">2014-05-31T07:07:06Z</dcterms:modified>
</cp:coreProperties>
</file>